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NA\Desktop\INFORME DE EJECUCION\"/>
    </mc:Choice>
  </mc:AlternateContent>
  <xr:revisionPtr revIDLastSave="0" documentId="8_{CEE01C94-1B73-4B9C-966B-A4FE2BCC0B1D}" xr6:coauthVersionLast="47" xr6:coauthVersionMax="47" xr10:uidLastSave="{00000000-0000-0000-0000-000000000000}"/>
  <bookViews>
    <workbookView xWindow="-120" yWindow="-120" windowWidth="20730" windowHeight="11160" xr2:uid="{17EED941-D4B6-48C7-892E-B6330657186B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16" i="1" l="1"/>
  <c r="K35" i="1" l="1"/>
  <c r="K494" i="1" l="1"/>
  <c r="K82" i="1" l="1"/>
  <c r="K1110" i="1" l="1"/>
  <c r="K1108" i="1"/>
  <c r="K1107" i="1"/>
  <c r="K1109" i="1"/>
  <c r="K1106" i="1"/>
  <c r="K1095" i="1"/>
  <c r="K1089" i="1"/>
  <c r="K1073" i="1"/>
  <c r="K1104" i="1"/>
  <c r="K1096" i="1"/>
  <c r="K1084" i="1"/>
  <c r="K1081" i="1"/>
  <c r="K1103" i="1"/>
  <c r="K1071" i="1"/>
  <c r="K1087" i="1"/>
  <c r="K1100" i="1"/>
  <c r="K1079" i="1"/>
  <c r="K1101" i="1"/>
  <c r="K1090" i="1"/>
  <c r="K1102" i="1"/>
  <c r="K1076" i="1"/>
  <c r="K1088" i="1"/>
  <c r="K1082" i="1"/>
  <c r="K1093" i="1"/>
  <c r="K1064" i="1"/>
  <c r="K1083" i="1"/>
  <c r="K1063" i="1"/>
  <c r="K1058" i="1"/>
  <c r="K1043" i="1"/>
  <c r="K1062" i="1"/>
  <c r="K1080" i="1"/>
  <c r="K1099" i="1"/>
  <c r="K1086" i="1"/>
  <c r="K1091" i="1"/>
  <c r="K1066" i="1"/>
  <c r="K1065" i="1"/>
  <c r="K1094" i="1"/>
  <c r="K1092" i="1"/>
  <c r="K1078" i="1"/>
  <c r="K1061" i="1"/>
  <c r="K1070" i="1"/>
  <c r="K1056" i="1"/>
  <c r="K1045" i="1"/>
  <c r="K1042" i="1"/>
  <c r="K1068" i="1"/>
  <c r="K1041" i="1"/>
  <c r="K1052" i="1"/>
  <c r="K1069" i="1"/>
  <c r="K1040" i="1"/>
  <c r="K1037" i="1"/>
  <c r="K1046" i="1"/>
  <c r="K1036" i="1"/>
  <c r="K1039" i="1"/>
  <c r="K1059" i="1"/>
  <c r="K1049" i="1"/>
  <c r="K1085" i="1"/>
  <c r="K1038" i="1"/>
  <c r="K1020" i="1"/>
  <c r="K1006" i="1"/>
  <c r="K1025" i="1"/>
  <c r="K1026" i="1"/>
  <c r="K1051" i="1"/>
  <c r="K1016" i="1"/>
  <c r="K1021" i="1"/>
  <c r="K1048" i="1"/>
  <c r="K1098" i="1"/>
  <c r="K1105" i="1"/>
  <c r="K1028" i="1"/>
  <c r="K1030" i="1"/>
  <c r="K1032" i="1"/>
  <c r="K1031" i="1"/>
  <c r="K999" i="1"/>
  <c r="K1072" i="1"/>
  <c r="K985" i="1"/>
  <c r="K986" i="1"/>
  <c r="K995" i="1"/>
  <c r="K1023" i="1"/>
  <c r="K1022" i="1"/>
  <c r="K1024" i="1"/>
  <c r="K1010" i="1"/>
  <c r="K1000" i="1"/>
  <c r="K1055" i="1"/>
  <c r="K1009" i="1"/>
  <c r="K1012" i="1"/>
  <c r="K1033" i="1"/>
  <c r="K1034" i="1"/>
  <c r="K1077" i="1"/>
  <c r="K1047" i="1"/>
  <c r="K996" i="1"/>
  <c r="K1017" i="1"/>
  <c r="K1029" i="1"/>
  <c r="K1014" i="1"/>
  <c r="K1075" i="1"/>
  <c r="K1057" i="1"/>
  <c r="K976" i="1"/>
  <c r="K1003" i="1"/>
  <c r="K1035" i="1"/>
  <c r="K1011" i="1"/>
  <c r="K1044" i="1"/>
  <c r="K1008" i="1"/>
  <c r="K991" i="1"/>
  <c r="K1001" i="1"/>
  <c r="K1019" i="1"/>
  <c r="K971" i="1"/>
  <c r="K969" i="1"/>
  <c r="K993" i="1"/>
  <c r="K955" i="1"/>
  <c r="K1060" i="1"/>
  <c r="K1050" i="1"/>
  <c r="K1053" i="1"/>
  <c r="K1054" i="1"/>
  <c r="K997" i="1"/>
  <c r="K983" i="1"/>
  <c r="K967" i="1"/>
  <c r="K981" i="1"/>
  <c r="K1015" i="1"/>
  <c r="K979" i="1"/>
  <c r="K972" i="1"/>
  <c r="K988" i="1"/>
  <c r="K1067" i="1"/>
  <c r="K970" i="1"/>
  <c r="K973" i="1"/>
  <c r="K1097" i="1"/>
  <c r="K966" i="1"/>
  <c r="K963" i="1"/>
  <c r="K965" i="1"/>
  <c r="K982" i="1"/>
  <c r="K962" i="1"/>
  <c r="K992" i="1"/>
  <c r="K960" i="1"/>
  <c r="K990" i="1"/>
  <c r="K943" i="1"/>
  <c r="K934" i="1"/>
  <c r="K1005" i="1"/>
  <c r="K980" i="1"/>
  <c r="K942" i="1"/>
  <c r="K998" i="1"/>
  <c r="K957" i="1"/>
  <c r="K964" i="1"/>
  <c r="K950" i="1"/>
  <c r="K1018" i="1"/>
  <c r="K1074" i="1"/>
  <c r="K961" i="1"/>
  <c r="K945" i="1"/>
  <c r="K975" i="1"/>
  <c r="K946" i="1"/>
  <c r="K949" i="1"/>
  <c r="K1013" i="1"/>
  <c r="K941" i="1"/>
  <c r="K927" i="1"/>
  <c r="K954" i="1"/>
  <c r="K994" i="1"/>
  <c r="K944" i="1"/>
  <c r="K958" i="1"/>
  <c r="K940" i="1"/>
  <c r="K947" i="1"/>
  <c r="K989" i="1"/>
  <c r="K1007" i="1"/>
  <c r="K1004" i="1"/>
  <c r="K938" i="1"/>
  <c r="K935" i="1"/>
  <c r="K917" i="1"/>
  <c r="K952" i="1"/>
  <c r="K910" i="1"/>
  <c r="K959" i="1"/>
  <c r="K902" i="1"/>
  <c r="K903" i="1"/>
  <c r="K922" i="1"/>
  <c r="K977" i="1"/>
  <c r="K900" i="1"/>
  <c r="K920" i="1"/>
  <c r="K926" i="1"/>
  <c r="K911" i="1"/>
  <c r="K909" i="1"/>
  <c r="K912" i="1"/>
  <c r="K953" i="1"/>
  <c r="K919" i="1"/>
  <c r="K895" i="1"/>
  <c r="K987" i="1"/>
  <c r="K984" i="1"/>
  <c r="K881" i="1"/>
  <c r="K892" i="1"/>
  <c r="K897" i="1"/>
  <c r="K906" i="1"/>
  <c r="K888" i="1"/>
  <c r="K931" i="1"/>
  <c r="K937" i="1"/>
  <c r="K923" i="1"/>
  <c r="K915" i="1"/>
  <c r="K904" i="1"/>
  <c r="K907" i="1"/>
  <c r="K939" i="1"/>
  <c r="K913" i="1"/>
  <c r="K929" i="1"/>
  <c r="K887" i="1"/>
  <c r="K876" i="1"/>
  <c r="K873" i="1"/>
  <c r="K921" i="1"/>
  <c r="K850" i="1"/>
  <c r="K905" i="1"/>
  <c r="K879" i="1"/>
  <c r="K885" i="1"/>
  <c r="K914" i="1"/>
  <c r="K933" i="1"/>
  <c r="K877" i="1"/>
  <c r="K948" i="1"/>
  <c r="K884" i="1"/>
  <c r="K893" i="1"/>
  <c r="K930" i="1"/>
  <c r="K901" i="1"/>
  <c r="K853" i="1"/>
  <c r="K840" i="1"/>
  <c r="K864" i="1"/>
  <c r="K891" i="1"/>
  <c r="K883" i="1"/>
  <c r="K863" i="1"/>
  <c r="K857" i="1"/>
  <c r="K899" i="1"/>
  <c r="K1027" i="1"/>
  <c r="K865" i="1"/>
  <c r="K871" i="1"/>
  <c r="K886" i="1"/>
  <c r="K869" i="1"/>
  <c r="K951" i="1"/>
  <c r="K843" i="1"/>
  <c r="K837" i="1"/>
  <c r="K855" i="1"/>
  <c r="K908" i="1"/>
  <c r="K858" i="1"/>
  <c r="K896" i="1"/>
  <c r="K878" i="1"/>
  <c r="K849" i="1"/>
  <c r="K831" i="1"/>
  <c r="K880" i="1"/>
  <c r="K839" i="1"/>
  <c r="K828" i="1"/>
  <c r="K833" i="1"/>
  <c r="K847" i="1"/>
  <c r="K974" i="1"/>
  <c r="K830" i="1"/>
  <c r="K820" i="1"/>
  <c r="K835" i="1"/>
  <c r="K810" i="1"/>
  <c r="K866" i="1"/>
  <c r="K814" i="1"/>
  <c r="K894" i="1"/>
  <c r="K890" i="1"/>
  <c r="K875" i="1"/>
  <c r="K827" i="1"/>
  <c r="K829" i="1"/>
  <c r="K815" i="1"/>
  <c r="K812" i="1"/>
  <c r="K822" i="1"/>
  <c r="K842" i="1"/>
  <c r="K889" i="1"/>
  <c r="K918" i="1"/>
  <c r="K805" i="1"/>
  <c r="K861" i="1"/>
  <c r="K832" i="1"/>
  <c r="K795" i="1"/>
  <c r="K859" i="1"/>
  <c r="K790" i="1"/>
  <c r="K851" i="1"/>
  <c r="K801" i="1"/>
  <c r="K825" i="1"/>
  <c r="K874" i="1"/>
  <c r="K845" i="1"/>
  <c r="K813" i="1"/>
  <c r="K925" i="1"/>
  <c r="K968" i="1"/>
  <c r="K854" i="1"/>
  <c r="K898" i="1"/>
  <c r="K787" i="1"/>
  <c r="K852" i="1"/>
  <c r="K856" i="1"/>
  <c r="K916" i="1"/>
  <c r="K799" i="1"/>
  <c r="K826" i="1"/>
  <c r="K868" i="1"/>
  <c r="K924" i="1"/>
  <c r="K860" i="1"/>
  <c r="K818" i="1"/>
  <c r="K809" i="1"/>
  <c r="K823" i="1"/>
  <c r="K786" i="1"/>
  <c r="K956" i="1"/>
  <c r="K780" i="1"/>
  <c r="K928" i="1"/>
  <c r="K781" i="1"/>
  <c r="K782" i="1"/>
  <c r="K807" i="1"/>
  <c r="K841" i="1"/>
  <c r="K803" i="1"/>
  <c r="K788" i="1"/>
  <c r="K794" i="1"/>
  <c r="K798" i="1"/>
  <c r="K783" i="1"/>
  <c r="K785" i="1"/>
  <c r="K784" i="1"/>
  <c r="K804" i="1"/>
  <c r="K932" i="1"/>
  <c r="K797" i="1"/>
  <c r="K796" i="1"/>
  <c r="K821" i="1"/>
  <c r="K808" i="1"/>
  <c r="K791" i="1"/>
  <c r="K768" i="1"/>
  <c r="K816" i="1"/>
  <c r="K779" i="1"/>
  <c r="K748" i="1"/>
  <c r="K862" i="1"/>
  <c r="K834" i="1"/>
  <c r="K836" i="1"/>
  <c r="K777" i="1"/>
  <c r="K811" i="1"/>
  <c r="K819" i="1"/>
  <c r="K751" i="1"/>
  <c r="K767" i="1"/>
  <c r="K769" i="1"/>
  <c r="K753" i="1"/>
  <c r="K800" i="1"/>
  <c r="K745" i="1"/>
  <c r="K775" i="1"/>
  <c r="K754" i="1"/>
  <c r="K749" i="1"/>
  <c r="K772" i="1"/>
  <c r="K792" i="1"/>
  <c r="K750" i="1"/>
  <c r="K846" i="1"/>
  <c r="K743" i="1"/>
  <c r="K747" i="1"/>
  <c r="K746" i="1"/>
  <c r="K752" i="1"/>
  <c r="K756" i="1"/>
  <c r="K766" i="1"/>
  <c r="K765" i="1"/>
  <c r="K870" i="1"/>
  <c r="K776" i="1"/>
  <c r="K817" i="1"/>
  <c r="K773" i="1"/>
  <c r="K774" i="1"/>
  <c r="K793" i="1"/>
  <c r="K848" i="1"/>
  <c r="K741" i="1"/>
  <c r="K778" i="1"/>
  <c r="K802" i="1"/>
  <c r="K733" i="1"/>
  <c r="K738" i="1"/>
  <c r="K722" i="1"/>
  <c r="K740" i="1"/>
  <c r="K763" i="1"/>
  <c r="K724" i="1"/>
  <c r="K762" i="1"/>
  <c r="K757" i="1"/>
  <c r="K824" i="1"/>
  <c r="K739" i="1"/>
  <c r="K736" i="1"/>
  <c r="K727" i="1"/>
  <c r="K729" i="1"/>
  <c r="K734" i="1"/>
  <c r="K721" i="1"/>
  <c r="K742" i="1"/>
  <c r="K806" i="1"/>
  <c r="K730" i="1"/>
  <c r="K744" i="1"/>
  <c r="K771" i="1"/>
  <c r="K725" i="1"/>
  <c r="K770" i="1"/>
  <c r="K713" i="1"/>
  <c r="K715" i="1"/>
  <c r="K728" i="1"/>
  <c r="K718" i="1"/>
  <c r="K882" i="1"/>
  <c r="K719" i="1"/>
  <c r="K759" i="1"/>
  <c r="K731" i="1"/>
  <c r="K867" i="1"/>
  <c r="K764" i="1"/>
  <c r="K737" i="1"/>
  <c r="K761" i="1"/>
  <c r="K711" i="1"/>
  <c r="K708" i="1"/>
  <c r="K707" i="1"/>
  <c r="K755" i="1"/>
  <c r="K758" i="1"/>
  <c r="K706" i="1"/>
  <c r="K714" i="1"/>
  <c r="K726" i="1"/>
  <c r="K701" i="1"/>
  <c r="K720" i="1"/>
  <c r="K717" i="1"/>
  <c r="K710" i="1"/>
  <c r="K695" i="1"/>
  <c r="K698" i="1"/>
  <c r="K705" i="1"/>
  <c r="K704" i="1"/>
  <c r="K712" i="1"/>
  <c r="K838" i="1"/>
  <c r="K703" i="1"/>
  <c r="K702" i="1"/>
  <c r="K716" i="1"/>
  <c r="K723" i="1"/>
  <c r="K760" i="1"/>
  <c r="K700" i="1"/>
  <c r="K697" i="1"/>
  <c r="K688" i="1"/>
  <c r="K683" i="1"/>
  <c r="K691" i="1"/>
  <c r="K709" i="1"/>
  <c r="K694" i="1"/>
  <c r="K687" i="1"/>
  <c r="K685" i="1"/>
  <c r="K684" i="1"/>
  <c r="K692" i="1"/>
  <c r="K686" i="1"/>
  <c r="K693" i="1"/>
  <c r="K696" i="1"/>
  <c r="K699" i="1"/>
  <c r="K682" i="1"/>
  <c r="K677" i="1"/>
  <c r="K676" i="1"/>
  <c r="K680" i="1"/>
  <c r="K675" i="1"/>
  <c r="K674" i="1"/>
  <c r="K673" i="1"/>
  <c r="K678" i="1"/>
  <c r="K690" i="1"/>
  <c r="K672" i="1"/>
  <c r="K665" i="1"/>
  <c r="K732" i="1"/>
  <c r="K664" i="1"/>
  <c r="K667" i="1"/>
  <c r="K662" i="1"/>
  <c r="K650" i="1"/>
  <c r="K668" i="1"/>
  <c r="K679" i="1"/>
  <c r="K656" i="1"/>
  <c r="K638" i="1"/>
  <c r="K666" i="1"/>
  <c r="K647" i="1"/>
  <c r="K663" i="1"/>
  <c r="K689" i="1"/>
  <c r="K641" i="1"/>
  <c r="K644" i="1"/>
  <c r="K643" i="1"/>
  <c r="K639" i="1"/>
  <c r="K628" i="1"/>
  <c r="K655" i="1"/>
  <c r="K621" i="1"/>
  <c r="K613" i="1"/>
  <c r="K651" i="1"/>
  <c r="K657" i="1"/>
  <c r="K661" i="1"/>
  <c r="K619" i="1"/>
  <c r="K660" i="1"/>
  <c r="K629" i="1"/>
  <c r="K642" i="1"/>
  <c r="K649" i="1"/>
  <c r="K607" i="1"/>
  <c r="K617" i="1"/>
  <c r="K671" i="1"/>
  <c r="K602" i="1"/>
  <c r="K645" i="1"/>
  <c r="K350" i="1"/>
  <c r="K603" i="1"/>
  <c r="K614" i="1"/>
  <c r="K658" i="1"/>
  <c r="K654" i="1"/>
  <c r="K615" i="1"/>
  <c r="K586" i="1"/>
  <c r="K599" i="1"/>
  <c r="K596" i="1"/>
  <c r="K626" i="1"/>
  <c r="K618" i="1"/>
  <c r="K610" i="1"/>
  <c r="K583" i="1"/>
  <c r="K573" i="1"/>
  <c r="K563" i="1"/>
  <c r="K637" i="1"/>
  <c r="K578" i="1"/>
  <c r="K582" i="1"/>
  <c r="K560" i="1"/>
  <c r="K588" i="1"/>
  <c r="K575" i="1"/>
  <c r="K623" i="1"/>
  <c r="K557" i="1"/>
  <c r="K562" i="1"/>
  <c r="K630" i="1"/>
  <c r="K625" i="1"/>
  <c r="K549" i="1"/>
  <c r="K612" i="1"/>
  <c r="K587" i="1"/>
  <c r="K598" i="1"/>
  <c r="K605" i="1"/>
  <c r="K564" i="1"/>
  <c r="K544" i="1"/>
  <c r="K648" i="1"/>
  <c r="K604" i="1"/>
  <c r="K646" i="1"/>
  <c r="K635" i="1"/>
  <c r="K527" i="1"/>
  <c r="K556" i="1"/>
  <c r="K616" i="1"/>
  <c r="K624" i="1"/>
  <c r="K581" i="1"/>
  <c r="K609" i="1"/>
  <c r="K632" i="1"/>
  <c r="K519" i="1"/>
  <c r="K565" i="1"/>
  <c r="K532" i="1"/>
  <c r="K634" i="1"/>
  <c r="K622" i="1"/>
  <c r="K543" i="1"/>
  <c r="K524" i="1"/>
  <c r="K541" i="1"/>
  <c r="K503" i="1"/>
  <c r="K627" i="1"/>
  <c r="K636" i="1"/>
  <c r="K554" i="1"/>
  <c r="K537" i="1"/>
  <c r="K534" i="1"/>
  <c r="K526" i="1"/>
  <c r="K633" i="1"/>
  <c r="K570" i="1"/>
  <c r="K561" i="1"/>
  <c r="K631" i="1"/>
  <c r="K652" i="1"/>
  <c r="K511" i="1"/>
  <c r="K579" i="1"/>
  <c r="K517" i="1"/>
  <c r="K567" i="1"/>
  <c r="K547" i="1"/>
  <c r="K545" i="1"/>
  <c r="K483" i="1"/>
  <c r="K502" i="1"/>
  <c r="K735" i="1"/>
  <c r="K529" i="1"/>
  <c r="K510" i="1"/>
  <c r="K574" i="1"/>
  <c r="K553" i="1"/>
  <c r="K515" i="1"/>
  <c r="K569" i="1"/>
  <c r="K528" i="1"/>
  <c r="K620" i="1"/>
  <c r="K566" i="1"/>
  <c r="K509" i="1"/>
  <c r="K592" i="1"/>
  <c r="K577" i="1"/>
  <c r="K482" i="1"/>
  <c r="K473" i="1"/>
  <c r="K486" i="1"/>
  <c r="K546" i="1"/>
  <c r="K659" i="1"/>
  <c r="K459" i="1"/>
  <c r="K465" i="1"/>
  <c r="K640" i="1"/>
  <c r="K477" i="1"/>
  <c r="K492" i="1"/>
  <c r="K978" i="1"/>
  <c r="K522" i="1"/>
  <c r="K558" i="1"/>
  <c r="K488" i="1"/>
  <c r="K475" i="1"/>
  <c r="K540" i="1"/>
  <c r="K518" i="1"/>
  <c r="K444" i="1"/>
  <c r="K611" i="1"/>
  <c r="K478" i="1"/>
  <c r="K512" i="1"/>
  <c r="K485" i="1"/>
  <c r="K474" i="1"/>
  <c r="K595" i="1"/>
  <c r="K514" i="1"/>
  <c r="K463" i="1"/>
  <c r="K456" i="1"/>
  <c r="K516" i="1"/>
  <c r="K508" i="1"/>
  <c r="K490" i="1"/>
  <c r="K559" i="1"/>
  <c r="K468" i="1"/>
  <c r="K495" i="1"/>
  <c r="K500" i="1"/>
  <c r="K499" i="1"/>
  <c r="K457" i="1"/>
  <c r="K431" i="1"/>
  <c r="K555" i="1"/>
  <c r="K469" i="1"/>
  <c r="K435" i="1"/>
  <c r="K401" i="1"/>
  <c r="K538" i="1"/>
  <c r="K437" i="1"/>
  <c r="K530" i="1"/>
  <c r="K445" i="1"/>
  <c r="K504" i="1"/>
  <c r="K460" i="1"/>
  <c r="K670" i="1"/>
  <c r="K498" i="1"/>
  <c r="K414" i="1"/>
  <c r="K413" i="1"/>
  <c r="K407" i="1"/>
  <c r="K597" i="1"/>
  <c r="K471" i="1"/>
  <c r="K552" i="1"/>
  <c r="K470" i="1"/>
  <c r="K585" i="1"/>
  <c r="K438" i="1"/>
  <c r="K523" i="1"/>
  <c r="K430" i="1"/>
  <c r="K447" i="1"/>
  <c r="K580" i="1"/>
  <c r="K418" i="1"/>
  <c r="K594" i="1"/>
  <c r="K491" i="1"/>
  <c r="K568" i="1"/>
  <c r="K433" i="1"/>
  <c r="K449" i="1"/>
  <c r="K432" i="1"/>
  <c r="K531" i="1"/>
  <c r="K426" i="1"/>
  <c r="K505" i="1"/>
  <c r="K601" i="1"/>
  <c r="K434" i="1"/>
  <c r="K571" i="1"/>
  <c r="K423" i="1"/>
  <c r="K467" i="1"/>
  <c r="K533" i="1"/>
  <c r="K576" i="1"/>
  <c r="K392" i="1"/>
  <c r="K479" i="1"/>
  <c r="K454" i="1"/>
  <c r="K405" i="1"/>
  <c r="K388" i="1"/>
  <c r="K669" i="1"/>
  <c r="K507" i="1"/>
  <c r="K384" i="1"/>
  <c r="K381" i="1"/>
  <c r="K412" i="1"/>
  <c r="K372" i="1"/>
  <c r="K525" i="1"/>
  <c r="K455" i="1"/>
  <c r="K446" i="1"/>
  <c r="K382" i="1"/>
  <c r="K461" i="1"/>
  <c r="K387" i="1"/>
  <c r="K489" i="1"/>
  <c r="K450" i="1"/>
  <c r="K389" i="1"/>
  <c r="K398" i="1"/>
  <c r="K424" i="1"/>
  <c r="K520" i="1"/>
  <c r="K464" i="1"/>
  <c r="K536" i="1"/>
  <c r="K481" i="1"/>
  <c r="K513" i="1"/>
  <c r="K542" i="1"/>
  <c r="K421" i="1"/>
  <c r="K484" i="1"/>
  <c r="K400" i="1"/>
  <c r="K497" i="1"/>
  <c r="K550" i="1"/>
  <c r="K462" i="1"/>
  <c r="K551" i="1"/>
  <c r="K548" i="1"/>
  <c r="K600" i="1"/>
  <c r="K608" i="1"/>
  <c r="K496" i="1"/>
  <c r="K402" i="1"/>
  <c r="K361" i="1"/>
  <c r="K428" i="1"/>
  <c r="K365" i="1"/>
  <c r="K370" i="1"/>
  <c r="K371" i="1"/>
  <c r="K346" i="1"/>
  <c r="K394" i="1"/>
  <c r="K493" i="1"/>
  <c r="K591" i="1"/>
  <c r="K357" i="1"/>
  <c r="K332" i="1"/>
  <c r="K487" i="1"/>
  <c r="K453" i="1"/>
  <c r="K472" i="1"/>
  <c r="K334" i="1"/>
  <c r="K521" i="1"/>
  <c r="K386" i="1"/>
  <c r="K399" i="1"/>
  <c r="K377" i="1"/>
  <c r="K378" i="1"/>
  <c r="K436" i="1"/>
  <c r="K448" i="1"/>
  <c r="K422" i="1"/>
  <c r="K368" i="1"/>
  <c r="K452" i="1"/>
  <c r="K480" i="1"/>
  <c r="K345" i="1"/>
  <c r="K354" i="1"/>
  <c r="K427" i="1"/>
  <c r="K348" i="1"/>
  <c r="K328" i="1"/>
  <c r="K535" i="1"/>
  <c r="K352" i="1"/>
  <c r="K391" i="1"/>
  <c r="K380" i="1"/>
  <c r="K341" i="1"/>
  <c r="K397" i="1"/>
  <c r="K404" i="1"/>
  <c r="K327" i="1"/>
  <c r="K429" i="1"/>
  <c r="K366" i="1"/>
  <c r="K326" i="1"/>
  <c r="K390" i="1"/>
  <c r="K351" i="1"/>
  <c r="K379" i="1"/>
  <c r="K476" i="1"/>
  <c r="K396" i="1"/>
  <c r="K584" i="1"/>
  <c r="K501" i="1"/>
  <c r="K320" i="1"/>
  <c r="K441" i="1"/>
  <c r="K336" i="1"/>
  <c r="K347" i="1"/>
  <c r="K338" i="1"/>
  <c r="K170" i="1"/>
  <c r="K359" i="1"/>
  <c r="K349" i="1"/>
  <c r="K458" i="1"/>
  <c r="K466" i="1"/>
  <c r="K205" i="1"/>
  <c r="K344" i="1"/>
  <c r="K417" i="1"/>
  <c r="K303" i="1"/>
  <c r="K356" i="1"/>
  <c r="K593" i="1"/>
  <c r="K415" i="1"/>
  <c r="K275" i="1"/>
  <c r="K362" i="1"/>
  <c r="K393" i="1"/>
  <c r="K212" i="1"/>
  <c r="K406" i="1"/>
  <c r="K411" i="1"/>
  <c r="K310" i="1"/>
  <c r="K318" i="1"/>
  <c r="K333" i="1"/>
  <c r="K451" i="1"/>
  <c r="K311" i="1"/>
  <c r="K277" i="1"/>
  <c r="K374" i="1"/>
  <c r="K293" i="1"/>
  <c r="K286" i="1"/>
  <c r="K278" i="1"/>
  <c r="K425" i="1"/>
  <c r="K355" i="1"/>
  <c r="K301" i="1"/>
  <c r="K315" i="1"/>
  <c r="K282" i="1"/>
  <c r="K439" i="1"/>
  <c r="K375" i="1"/>
  <c r="K304" i="1"/>
  <c r="K288" i="1"/>
  <c r="K270" i="1"/>
  <c r="K302" i="1"/>
  <c r="K308" i="1"/>
  <c r="K281" i="1"/>
  <c r="K258" i="1"/>
  <c r="K259" i="1"/>
  <c r="K260" i="1"/>
  <c r="K305" i="1"/>
  <c r="K325" i="1"/>
  <c r="K353" i="1"/>
  <c r="K248" i="1"/>
  <c r="K506" i="1"/>
  <c r="K300" i="1"/>
  <c r="K257" i="1"/>
  <c r="K256" i="1"/>
  <c r="K410" i="1"/>
  <c r="K383" i="1"/>
  <c r="K309" i="1"/>
  <c r="K312" i="1"/>
  <c r="K317" i="1"/>
  <c r="K314" i="1"/>
  <c r="K261" i="1"/>
  <c r="K290" i="1"/>
  <c r="K280" i="1"/>
  <c r="K316" i="1"/>
  <c r="K331" i="1"/>
  <c r="K337" i="1"/>
  <c r="K276" i="1"/>
  <c r="K307" i="1"/>
  <c r="K218" i="1"/>
  <c r="K267" i="1"/>
  <c r="K268" i="1"/>
  <c r="K299" i="1"/>
  <c r="K221" i="1"/>
  <c r="K247" i="1"/>
  <c r="K250" i="1"/>
  <c r="K243" i="1"/>
  <c r="K225" i="1"/>
  <c r="K273" i="1"/>
  <c r="K207" i="1"/>
  <c r="K213" i="1"/>
  <c r="K323" i="1"/>
  <c r="K367" i="1"/>
  <c r="K329" i="1"/>
  <c r="K263" i="1"/>
  <c r="K211" i="1"/>
  <c r="K217" i="1"/>
  <c r="K360" i="1"/>
  <c r="K313" i="1"/>
  <c r="K440" i="1"/>
  <c r="K236" i="1"/>
  <c r="K226" i="1"/>
  <c r="K201" i="1"/>
  <c r="K209" i="1"/>
  <c r="K340" i="1"/>
  <c r="K274" i="1"/>
  <c r="K298" i="1"/>
  <c r="K255" i="1"/>
  <c r="K199" i="1"/>
  <c r="K539" i="1"/>
  <c r="K358" i="1"/>
  <c r="K227" i="1"/>
  <c r="K237" i="1"/>
  <c r="K419" i="1"/>
  <c r="K220" i="1"/>
  <c r="K189" i="1"/>
  <c r="K233" i="1"/>
  <c r="K222" i="1"/>
  <c r="K224" i="1"/>
  <c r="K241" i="1"/>
  <c r="K264" i="1"/>
  <c r="K376" i="1"/>
  <c r="K284" i="1"/>
  <c r="K249" i="1"/>
  <c r="K239" i="1"/>
  <c r="K272" i="1"/>
  <c r="K186" i="1"/>
  <c r="K193" i="1"/>
  <c r="K343" i="1"/>
  <c r="K245" i="1"/>
  <c r="K175" i="1"/>
  <c r="K188" i="1"/>
  <c r="K197" i="1"/>
  <c r="K283" i="1"/>
  <c r="K234" i="1"/>
  <c r="K214" i="1"/>
  <c r="K206" i="1"/>
  <c r="K295" i="1"/>
  <c r="K195" i="1"/>
  <c r="K254" i="1"/>
  <c r="K385" i="1"/>
  <c r="K271" i="1"/>
  <c r="K364" i="1"/>
  <c r="K416" i="1"/>
  <c r="K681" i="1"/>
  <c r="K161" i="1"/>
  <c r="K181" i="1"/>
  <c r="K242" i="1"/>
  <c r="K158" i="1"/>
  <c r="K265" i="1"/>
  <c r="K572" i="1"/>
  <c r="K395" i="1"/>
  <c r="K150" i="1"/>
  <c r="K162" i="1"/>
  <c r="K262" i="1"/>
  <c r="K235" i="1"/>
  <c r="K443" i="1"/>
  <c r="K215" i="1"/>
  <c r="K185" i="1"/>
  <c r="K244" i="1"/>
  <c r="K420" i="1"/>
  <c r="K292" i="1"/>
  <c r="K149" i="1"/>
  <c r="K198" i="1"/>
  <c r="K232" i="1"/>
  <c r="K210" i="1"/>
  <c r="K184" i="1"/>
  <c r="K289" i="1"/>
  <c r="K335" i="1"/>
  <c r="K403" i="1"/>
  <c r="K322" i="1"/>
  <c r="K202" i="1"/>
  <c r="K145" i="1"/>
  <c r="K143" i="1"/>
  <c r="K363" i="1"/>
  <c r="K442" i="1"/>
  <c r="K231" i="1"/>
  <c r="K324" i="1"/>
  <c r="K291" i="1"/>
  <c r="K168" i="1"/>
  <c r="K140" i="1"/>
  <c r="K369" i="1"/>
  <c r="K129" i="1"/>
  <c r="K121" i="1"/>
  <c r="K230" i="1"/>
  <c r="K306" i="1"/>
  <c r="K589" i="1"/>
  <c r="K296" i="1"/>
  <c r="K279" i="1"/>
  <c r="K216" i="1"/>
  <c r="K266" i="1"/>
  <c r="K179" i="1"/>
  <c r="K180" i="1"/>
  <c r="K408" i="1"/>
  <c r="K190" i="1"/>
  <c r="K171" i="1"/>
  <c r="K269" i="1"/>
  <c r="K148" i="1"/>
  <c r="K409" i="1"/>
  <c r="K155" i="1"/>
  <c r="K342" i="1"/>
  <c r="K253" i="1"/>
  <c r="K157" i="1"/>
  <c r="K252" i="1"/>
  <c r="K169" i="1"/>
  <c r="K223" i="1"/>
  <c r="K163" i="1"/>
  <c r="K118" i="1"/>
  <c r="K330" i="1"/>
  <c r="K319" i="1"/>
  <c r="K287" i="1"/>
  <c r="K142" i="1"/>
  <c r="K127" i="1"/>
  <c r="K174" i="1"/>
  <c r="K173" i="1"/>
  <c r="K167" i="1"/>
  <c r="K246" i="1"/>
  <c r="K139" i="1"/>
  <c r="K177" i="1"/>
  <c r="K203" i="1"/>
  <c r="K183" i="1"/>
  <c r="K153" i="1"/>
  <c r="K147" i="1"/>
  <c r="K204" i="1"/>
  <c r="K166" i="1"/>
  <c r="K117" i="1"/>
  <c r="K107" i="1"/>
  <c r="K134" i="1"/>
  <c r="K112" i="1"/>
  <c r="K111" i="1"/>
  <c r="K240" i="1"/>
  <c r="K219" i="1"/>
  <c r="K113" i="1"/>
  <c r="K92" i="1"/>
  <c r="K339" i="1"/>
  <c r="K178" i="1"/>
  <c r="K154" i="1"/>
  <c r="K196" i="1"/>
  <c r="K373" i="1"/>
  <c r="K159" i="1"/>
  <c r="K141" i="1"/>
  <c r="K321" i="1"/>
  <c r="K294" i="1"/>
  <c r="K116" i="1"/>
  <c r="K152" i="1"/>
  <c r="K164" i="1"/>
  <c r="K229" i="1"/>
  <c r="K165" i="1"/>
  <c r="K160" i="1"/>
  <c r="K95" i="1"/>
  <c r="K297" i="1"/>
  <c r="K146" i="1"/>
  <c r="K176" i="1"/>
  <c r="K137" i="1"/>
  <c r="K156" i="1"/>
  <c r="K285" i="1"/>
  <c r="K136" i="1"/>
  <c r="K200" i="1"/>
  <c r="K138" i="1"/>
  <c r="K251" i="1"/>
  <c r="K120" i="1"/>
  <c r="K105" i="1"/>
  <c r="K115" i="1"/>
  <c r="K104" i="1"/>
  <c r="K114" i="1"/>
  <c r="K93" i="1"/>
  <c r="K78" i="1"/>
  <c r="K132" i="1"/>
  <c r="K126" i="1"/>
  <c r="K192" i="1"/>
  <c r="K125" i="1"/>
  <c r="K106" i="1"/>
  <c r="K124" i="1"/>
  <c r="K194" i="1"/>
  <c r="K94" i="1"/>
  <c r="K98" i="1"/>
  <c r="K91" i="1"/>
  <c r="K131" i="1"/>
  <c r="K90" i="1"/>
  <c r="K88" i="1"/>
  <c r="K228" i="1"/>
  <c r="K97" i="1"/>
  <c r="K99" i="1"/>
  <c r="K109" i="1"/>
  <c r="K133" i="1"/>
  <c r="K86" i="1"/>
  <c r="K74" i="1"/>
  <c r="K151" i="1"/>
  <c r="K128" i="1"/>
  <c r="K76" i="1"/>
  <c r="K80" i="1"/>
  <c r="K61" i="1"/>
  <c r="K70" i="1"/>
  <c r="K79" i="1"/>
  <c r="K119" i="1"/>
  <c r="K81" i="1"/>
  <c r="K69" i="1"/>
  <c r="K63" i="1"/>
  <c r="K75" i="1"/>
  <c r="K110" i="1"/>
  <c r="K87" i="1"/>
  <c r="K100" i="1"/>
  <c r="K108" i="1"/>
  <c r="K191" i="1"/>
  <c r="K238" i="1"/>
  <c r="K65" i="1"/>
  <c r="K60" i="1"/>
  <c r="K135" i="1"/>
  <c r="K85" i="1"/>
  <c r="K84" i="1"/>
  <c r="K73" i="1"/>
  <c r="K96" i="1"/>
  <c r="K101" i="1"/>
  <c r="K57" i="1"/>
  <c r="K49" i="1"/>
  <c r="K62" i="1"/>
  <c r="K50" i="1"/>
  <c r="K123" i="1"/>
  <c r="K58" i="1"/>
  <c r="K46" i="1"/>
  <c r="K41" i="1"/>
  <c r="K67" i="1"/>
  <c r="K102" i="1"/>
  <c r="K66" i="1"/>
  <c r="K89" i="1"/>
  <c r="K182" i="1"/>
  <c r="K72" i="1"/>
  <c r="K54" i="1"/>
  <c r="K83" i="1"/>
  <c r="K39" i="1"/>
  <c r="K45" i="1"/>
  <c r="K53" i="1"/>
  <c r="K31" i="1"/>
  <c r="K29" i="1"/>
  <c r="K48" i="1"/>
  <c r="K43" i="1"/>
  <c r="K34" i="1"/>
  <c r="K71" i="1"/>
  <c r="K77" i="1"/>
  <c r="K144" i="1"/>
  <c r="K28" i="1"/>
  <c r="K56" i="1"/>
  <c r="K44" i="1"/>
  <c r="K51" i="1"/>
  <c r="K52" i="1"/>
  <c r="K36" i="1"/>
  <c r="K40" i="1"/>
  <c r="K37" i="1"/>
  <c r="K30" i="1"/>
  <c r="K27" i="1"/>
  <c r="K26" i="1"/>
  <c r="K25" i="1"/>
  <c r="K23" i="1"/>
  <c r="K32" i="1"/>
  <c r="K47" i="1"/>
  <c r="K55" i="1"/>
  <c r="K42" i="1"/>
  <c r="K24" i="1"/>
  <c r="K33" i="1"/>
  <c r="K22" i="1"/>
  <c r="K17" i="1"/>
  <c r="K122" i="1"/>
  <c r="K21" i="1"/>
  <c r="K13" i="1"/>
  <c r="K15" i="1"/>
  <c r="K10" i="1"/>
  <c r="K9" i="1"/>
  <c r="K59" i="1"/>
  <c r="K18" i="1"/>
  <c r="K68" i="1"/>
  <c r="K20" i="1"/>
  <c r="K14" i="1"/>
  <c r="K4" i="1"/>
  <c r="K8" i="1"/>
  <c r="K19" i="1"/>
  <c r="K103" i="1"/>
  <c r="K64" i="1"/>
  <c r="K7" i="1"/>
  <c r="K11" i="1"/>
  <c r="K6" i="1"/>
  <c r="K38" i="1"/>
  <c r="K16" i="1"/>
  <c r="K5" i="1"/>
  <c r="K3" i="1"/>
  <c r="K12" i="1"/>
  <c r="K2" i="1"/>
  <c r="K653" i="1" l="1"/>
  <c r="K606" i="1" l="1"/>
  <c r="K590" i="1"/>
  <c r="K872" i="1" l="1"/>
  <c r="K936" i="1"/>
  <c r="J1002" i="1" l="1"/>
  <c r="K1002" i="1" s="1"/>
  <c r="J187" i="1"/>
  <c r="K187" i="1" s="1"/>
  <c r="J789" i="1"/>
  <c r="K789" i="1" s="1"/>
  <c r="J844" i="1"/>
  <c r="K844" i="1" s="1"/>
  <c r="J208" i="1"/>
  <c r="K208" i="1" s="1"/>
  <c r="J172" i="1"/>
  <c r="K172" i="1" s="1"/>
  <c r="J130" i="1"/>
  <c r="K130" i="1" s="1"/>
</calcChain>
</file>

<file path=xl/sharedStrings.xml><?xml version="1.0" encoding="utf-8"?>
<sst xmlns="http://schemas.openxmlformats.org/spreadsheetml/2006/main" count="4460" uniqueCount="1207">
  <si>
    <t xml:space="preserve">CONTRATISTA </t>
  </si>
  <si>
    <t xml:space="preserve">CEDULA </t>
  </si>
  <si>
    <t>No CONTRATO</t>
  </si>
  <si>
    <t>AÑO</t>
  </si>
  <si>
    <t>RP</t>
  </si>
  <si>
    <t>RUBRO</t>
  </si>
  <si>
    <t xml:space="preserve">DEPENDENCIA </t>
  </si>
  <si>
    <t>UNIDAD EJECUTORA</t>
  </si>
  <si>
    <t xml:space="preserve">VALOR TOTAL </t>
  </si>
  <si>
    <t>VALOR PAGADO</t>
  </si>
  <si>
    <t>% EJECUCION</t>
  </si>
  <si>
    <t xml:space="preserve">MARIA JOSE PINEDA BARRERA </t>
  </si>
  <si>
    <t>A-03-03-01-032</t>
  </si>
  <si>
    <t>001 SUBD DE PROYECTOS PARA LA SEGURIDAD Y CONV CIUDADANA</t>
  </si>
  <si>
    <t>37-01-01-001 MIJ FONSECON</t>
  </si>
  <si>
    <t xml:space="preserve">SERGIO ANDRES DAZA GOMEZ </t>
  </si>
  <si>
    <t>A-03-03-01-035</t>
  </si>
  <si>
    <t>0005 SGGTLT</t>
  </si>
  <si>
    <t>37-01-01-000 MININTERIOR GESTION GENERAL</t>
  </si>
  <si>
    <t>NICOLAS GIOVANNI MAYORGA MENDOZA</t>
  </si>
  <si>
    <t>A-03-03-01-009</t>
  </si>
  <si>
    <t xml:space="preserve">007 MIJ DERECHOS HUMANOS </t>
  </si>
  <si>
    <t>37-01-01-007 MIJ DERECHOS HUMANOS</t>
  </si>
  <si>
    <t>OSCAR DANIEL BERNAL MURCIA</t>
  </si>
  <si>
    <t>A-03-06-01-013</t>
  </si>
  <si>
    <t>0002 DAIRM</t>
  </si>
  <si>
    <t>JORGE LEONARDO SOLIS YEPES</t>
  </si>
  <si>
    <t>MARGARITA MARIA CADAVID DE VIVERO</t>
  </si>
  <si>
    <t>A-03-03-04-035</t>
  </si>
  <si>
    <t>37-01-01-22 FONDO PARA LA PARTICIPACION Y EL FORTALECIMIENTO</t>
  </si>
  <si>
    <t>DIEGO ANDRES ROJAS TIERRADENTRO</t>
  </si>
  <si>
    <t>ALEJANDRO MORALES PACHECO</t>
  </si>
  <si>
    <t>CRISTIAN MANUEL BOHORQUEZ LOZADA</t>
  </si>
  <si>
    <t xml:space="preserve">NICOLAS DAVID MORA ORTIZ </t>
  </si>
  <si>
    <t>RAMON JOSE MENDOZA ESPINOSA</t>
  </si>
  <si>
    <t>CAMILO JOSE ACOSTA MONTENEGRO</t>
  </si>
  <si>
    <t xml:space="preserve">JHAN CARLO ESPINOSA ESCOBAR </t>
  </si>
  <si>
    <t>DIANA CAMILA BAUTISTA AGUDELO</t>
  </si>
  <si>
    <t>JHON YAMID ANGULO HERRAN</t>
  </si>
  <si>
    <t xml:space="preserve">JULIAN MAURICIO ORTEGON FERNANDEZ </t>
  </si>
  <si>
    <t xml:space="preserve">LAURA STEFANY PEÑUELA PADILLA </t>
  </si>
  <si>
    <t>C-3702-1000-16-20105B-3702012-02</t>
  </si>
  <si>
    <t>0014 DSCCG</t>
  </si>
  <si>
    <t xml:space="preserve">CRISTIAN ALBERTO HERNANDEZ CRUZ </t>
  </si>
  <si>
    <t xml:space="preserve">CARLOS ARTURO SANCHEZ MEDINA </t>
  </si>
  <si>
    <t>KAROL DANIELA FORERO PERDOMO</t>
  </si>
  <si>
    <t>JORGE LUIS CORRALES ORDOSGOITIA</t>
  </si>
  <si>
    <t>DELIS YINETH GUTIERREZ PRADO</t>
  </si>
  <si>
    <t xml:space="preserve">LINA PAOLA PINEDA LLANOS </t>
  </si>
  <si>
    <t xml:space="preserve">CARLOS ALBERTO GIRALDO BETANCUR </t>
  </si>
  <si>
    <t>VALERIA ISABEL SAURITH LOPEZ</t>
  </si>
  <si>
    <t>CRISTIAN ALEJANDRO LEGUIZAMON BETANCOURT</t>
  </si>
  <si>
    <t>JULIANA FERNANDA SANCHEZ RENDON</t>
  </si>
  <si>
    <t xml:space="preserve">MARIA GABRIELA PAZ VILLAMIZAR </t>
  </si>
  <si>
    <t>LAURA MARIA GRIMALDO RAMIREZ</t>
  </si>
  <si>
    <t>A-03-04-01-012</t>
  </si>
  <si>
    <t>37-01-01-019 ATENCION POBLACION DESPLAZADA (APD)</t>
  </si>
  <si>
    <t xml:space="preserve">LAURA VANNESA ESPINOSA DUARTE </t>
  </si>
  <si>
    <t xml:space="preserve">MARIA FERNANDA MEDINA ARGOTE </t>
  </si>
  <si>
    <t>MARCO AURELIO RHENALS MONTES</t>
  </si>
  <si>
    <t>ELSY PATRICIA RAMOS</t>
  </si>
  <si>
    <t>FRANCISCO JOSE CAYCEDO LOPEZ</t>
  </si>
  <si>
    <t>A-03-03-04-062</t>
  </si>
  <si>
    <t xml:space="preserve">TATIANA CONTRERAS JAIME </t>
  </si>
  <si>
    <t>JANINE CANDIA FEREZ</t>
  </si>
  <si>
    <t>CANDY ZULEY OROZCO ALVARADO</t>
  </si>
  <si>
    <t>NATALIE CAÑAS LONDOÑO</t>
  </si>
  <si>
    <t xml:space="preserve">OSCAR JAVIER CUADROS JIMENEZ </t>
  </si>
  <si>
    <t xml:space="preserve">FLOR DOLLY MONTERO MENDEZ </t>
  </si>
  <si>
    <t xml:space="preserve">ENERIETH CUADROS HERNANDEZ </t>
  </si>
  <si>
    <t>SABAS MIGUEL SOCARRAS VIVES</t>
  </si>
  <si>
    <t>EZEQUIEL JOSE PEREZ SUAREZ</t>
  </si>
  <si>
    <t>DISRAELI LABRADOR FORERO</t>
  </si>
  <si>
    <t>YULY PAULIND TORRADO AREVALO</t>
  </si>
  <si>
    <t xml:space="preserve">WILSON OTILIO SALAZAR SANCHEZ </t>
  </si>
  <si>
    <t xml:space="preserve">JAVIER ALFONSO ORTEGON PUENTES </t>
  </si>
  <si>
    <t xml:space="preserve">HECTOR ARTURO MENDEZ GAVIRIA </t>
  </si>
  <si>
    <t>GUSTAVO ADOLFO QUINTERO ZAMBRANO</t>
  </si>
  <si>
    <t>LUIS CARLOS OLAYA AMEZQUITA</t>
  </si>
  <si>
    <t xml:space="preserve">ROBERT JULIAN ORTEGA DELGADO </t>
  </si>
  <si>
    <t xml:space="preserve">MARIA JOSE REYES BUSTAMANTE </t>
  </si>
  <si>
    <t xml:space="preserve">MARIA JIMENA MUNERA ALVAREZ </t>
  </si>
  <si>
    <t>MAYRA TATIANA BOHORQUEZ MONTAÑEZ</t>
  </si>
  <si>
    <t>ANGELA MARIA MORENO GUAYAZAN</t>
  </si>
  <si>
    <t>MARIA LUCIA CASTRO JARAMILLO</t>
  </si>
  <si>
    <t>GRISELDA JANETH RESTREPO GALLEGO</t>
  </si>
  <si>
    <t>ROSMAN LOPEZ PICO</t>
  </si>
  <si>
    <t xml:space="preserve">SILVIA FERNANDA ORTIZ GUERRA </t>
  </si>
  <si>
    <t>LEONELL FRANCISCO GUTIERREZ JIMENEZ</t>
  </si>
  <si>
    <t xml:space="preserve">ANGELICA YINETH CUBIDES PINEDA </t>
  </si>
  <si>
    <t>ALVARO ANDRES YARURO ALBINO</t>
  </si>
  <si>
    <t xml:space="preserve">SANDRA MILENA JIMENEZ FRANCO </t>
  </si>
  <si>
    <t xml:space="preserve">MARIA CAMILA BALLESTEROS GODOY </t>
  </si>
  <si>
    <t>VIVIANA VANESSA QUIROZ GOMEZ</t>
  </si>
  <si>
    <t>CATERINE VERGARA TAMAYO</t>
  </si>
  <si>
    <t>A-03-03-01-039</t>
  </si>
  <si>
    <t>006 SGGLT- TRATA DE PERSONAS</t>
  </si>
  <si>
    <t>37-01-01-006 MIJ LEY 985 TRATA DE PERSONAS</t>
  </si>
  <si>
    <t>DELIA MARGARITA NAVAS SOLANO</t>
  </si>
  <si>
    <t>RICARDO ALONSO HERNANDEZ SANCHEZ</t>
  </si>
  <si>
    <t>ANCIZAR TURRIAGO CASTILLO</t>
  </si>
  <si>
    <t>YINA MARCELA PEÑA MERIDA</t>
  </si>
  <si>
    <t>MIGUEL ANGEL ANGARITA MOLINA</t>
  </si>
  <si>
    <t>INGRITH LIADITH NUÑES JAIMES</t>
  </si>
  <si>
    <t>ANGIE VANNESSA VENEGAS SERRANO</t>
  </si>
  <si>
    <t>CHARA ELIAS SOTTER PATERNINA</t>
  </si>
  <si>
    <t>ROSAMELIA PIÑERES ROMERO</t>
  </si>
  <si>
    <t>ANDRES FELIPE DOMINGUEZ ZUÑIGA</t>
  </si>
  <si>
    <t>PAULA MACARENA MORALES MORALES</t>
  </si>
  <si>
    <t>LIZZETTE MARCELA RIOBO FRANCO</t>
  </si>
  <si>
    <t>MARIA ALEJANDRA JIMENEZ COGUA</t>
  </si>
  <si>
    <t>KELLY JOHANA PETRO MARQUEZ</t>
  </si>
  <si>
    <t>JESSICA GIRALDO MONTOYA</t>
  </si>
  <si>
    <t>MARIA BEATRIZ SALCEDO DE LA VEGA</t>
  </si>
  <si>
    <t>SEBASTIAN AGUDELO CUERVO</t>
  </si>
  <si>
    <t>CHRISTIAN FERNANDO JOAQUI TAPIA</t>
  </si>
  <si>
    <t>SANDRA MILENA ZUÑIGA MONROY</t>
  </si>
  <si>
    <t>JONATHAN ALEJANDRO MARTINEZ CRUZ</t>
  </si>
  <si>
    <t xml:space="preserve">MARTIN SEVERO CORREA VALENCIA </t>
  </si>
  <si>
    <t xml:space="preserve">JAVIER OSWALDO PAEZ MURCIA </t>
  </si>
  <si>
    <t>RICARDO LOZANO BERRIO</t>
  </si>
  <si>
    <t>MARIA FERNANDA SILVA PEREIRA</t>
  </si>
  <si>
    <t xml:space="preserve">CLAUDIA MILENA DURAN GONZALEZ </t>
  </si>
  <si>
    <t>LUIS FERNANDO ROJAS PINTO</t>
  </si>
  <si>
    <t xml:space="preserve">JAIRO ANDRES PAEZ HERRERA </t>
  </si>
  <si>
    <t>LYDA NIYIRETH OSMA PIRAZAN</t>
  </si>
  <si>
    <t>MARCO FIDEL RODRIGUEZ SOLANO</t>
  </si>
  <si>
    <t>SEBASTIAN REYES RODGERS</t>
  </si>
  <si>
    <t>MARIA VICTORIA ROMERO VELASQUEZ</t>
  </si>
  <si>
    <t xml:space="preserve">JOSE LUIS LOPEZ RIVERA </t>
  </si>
  <si>
    <t>LAURA KATHERINE GONZALEZ MALAGON</t>
  </si>
  <si>
    <t>JUAN JOSE ALVAREZ ANTELIZ</t>
  </si>
  <si>
    <t>IVON YULIETH CARVAJAL MORENO</t>
  </si>
  <si>
    <t>FANNY JAQUELINE RICAURTE PRADA</t>
  </si>
  <si>
    <t>RICARDO ANDRES MOJICA PATIÑO</t>
  </si>
  <si>
    <t>LEIDY XIMENA REY VARGAS</t>
  </si>
  <si>
    <t>ZULMA LORENA AVILA LOPEZ</t>
  </si>
  <si>
    <t>LEIDY ANDREA DOMINGUEZ PATIÑO</t>
  </si>
  <si>
    <t>JUAN JOSE BLANCO OVIEDO</t>
  </si>
  <si>
    <t xml:space="preserve">MONICA ANDREA ARDILA DE DIOS </t>
  </si>
  <si>
    <t>ALVARO GUIDO ALEJANDRO ANTONIO DIAGO</t>
  </si>
  <si>
    <t>LIZ DAYANA ROJAS LOSADA</t>
  </si>
  <si>
    <t>JOHAN ORVAIS MORENO PACHON</t>
  </si>
  <si>
    <t xml:space="preserve">MARIA CAMILA TALERO RAMOS </t>
  </si>
  <si>
    <t>ALBA TORO VARGAS</t>
  </si>
  <si>
    <t xml:space="preserve">VANNESA JOSEFINA CORONADO LORA </t>
  </si>
  <si>
    <t>MARIA CLAUDIA MONROY SERNA</t>
  </si>
  <si>
    <t xml:space="preserve">SONY LUZ PAREDES ASPRILLA </t>
  </si>
  <si>
    <t>BRINZETH JULIANA PINZON CALDERON</t>
  </si>
  <si>
    <t>C-3799-1000-16-53105B-3799068-02</t>
  </si>
  <si>
    <t>0012 OAP</t>
  </si>
  <si>
    <t>YESID CAMILO LOPEZ MARTINEZ</t>
  </si>
  <si>
    <t>SHIRLEY TATIANA RODRIGUEZ CRISTANCHO</t>
  </si>
  <si>
    <t xml:space="preserve">CLARA ELIZABETH PACHON SALAZAR </t>
  </si>
  <si>
    <t>NANCY MARIA CUBILLOS</t>
  </si>
  <si>
    <t xml:space="preserve">MELISA LILIBEH QUISPE RIASCOS </t>
  </si>
  <si>
    <t>JANNY MENDOZA PADILLA</t>
  </si>
  <si>
    <t>LAURA DANIELA HOYOS ROSERO</t>
  </si>
  <si>
    <t>TANIA ALEJANDRA HERNANDEZ PAEZ</t>
  </si>
  <si>
    <t>LESLY DANIELA CACERES RUEDA</t>
  </si>
  <si>
    <t>LAURA MARIA GUEVARA AGUDELO</t>
  </si>
  <si>
    <t>DANIELA ALEJANDRA RODRIGUEZ OCAMPO</t>
  </si>
  <si>
    <t xml:space="preserve">JULIAN ANDRES ARIAS PEREZ </t>
  </si>
  <si>
    <t>OSWALDO CUADRO OSPINO</t>
  </si>
  <si>
    <t>KAROL VIVIANA GALVIS TORRES</t>
  </si>
  <si>
    <t>MIGUEL ERNESTO DE LA OSSA BARCENAS</t>
  </si>
  <si>
    <t>CESAR AUGUSTO MEDINA ORTEGA</t>
  </si>
  <si>
    <t>SONIA MARCELA GUTIERREZ CHAUX</t>
  </si>
  <si>
    <t>DIANA CAROLINA MELO AÑEZ</t>
  </si>
  <si>
    <t xml:space="preserve">PAOLA ANDREA PEREZ DUQUE </t>
  </si>
  <si>
    <t>LIZETH DANITZA EUGENIO VARGAS</t>
  </si>
  <si>
    <t xml:space="preserve">ESTEFANIA SANTOS TAMAYO </t>
  </si>
  <si>
    <t>ELIANA PAOLA MUÑOZ VERA</t>
  </si>
  <si>
    <t>HERMES MAURICIO GUARNIZO LOPERA</t>
  </si>
  <si>
    <t>SONIA BEATRIZ SALAZAR GOMEZ</t>
  </si>
  <si>
    <t>ANDREA CAROLINA ALFARO SALAS</t>
  </si>
  <si>
    <t>MARIA FERNANDA JIMENEZ POTE</t>
  </si>
  <si>
    <t xml:space="preserve">LEON DARIO RAMIREZ RANGEL </t>
  </si>
  <si>
    <t xml:space="preserve">ANA MARIA PARGA VALENCIA </t>
  </si>
  <si>
    <t>MARIA LUCIA CRUZ GALINDO</t>
  </si>
  <si>
    <t xml:space="preserve">LUIS ALESSANDRO GUZMAN HERNANDEZ </t>
  </si>
  <si>
    <t>INDIRA JALEIDY OJEDA CAMARGO</t>
  </si>
  <si>
    <t>OSCAR ALFONSO SPATH GRASS</t>
  </si>
  <si>
    <t>EDGAR IVAN MORALES MORALES</t>
  </si>
  <si>
    <t>C-3799-1000-16-53105B-3799070-02</t>
  </si>
  <si>
    <t>MANUEL ALEJANDRO CEPEDA BUITRAGO</t>
  </si>
  <si>
    <t xml:space="preserve">VALENTINA GOMEZ CABRERA </t>
  </si>
  <si>
    <t>VALERIA DURAN DIAZ</t>
  </si>
  <si>
    <t xml:space="preserve">JASON GABRIEL GARZON SUAREZ </t>
  </si>
  <si>
    <t>FREDDY LEONARDO BENITEZ ROMERO</t>
  </si>
  <si>
    <t>LUISA FERNANDA CARDENAS DEL CASTILLO</t>
  </si>
  <si>
    <t>SEBASTIAN CUERVO CANOSA</t>
  </si>
  <si>
    <t>DANIEL HERNANDO FORERO FLORIAN</t>
  </si>
  <si>
    <t xml:space="preserve">DANIEL SANTIAGO MONTES JIMENEZ </t>
  </si>
  <si>
    <t>DALYS CECILIA SILGADO CABRALES</t>
  </si>
  <si>
    <t>SINDY PATRICIA COGUA SUAREZ</t>
  </si>
  <si>
    <t>DANIELA IVON VARGAS BELTRAN</t>
  </si>
  <si>
    <t>CAROLINA DEL PILAR FALLA TRUJILLO</t>
  </si>
  <si>
    <t xml:space="preserve">NESTOR ANIBAL BRUGES MEDINA </t>
  </si>
  <si>
    <t>ALEXANDRA URREGO DIAZ</t>
  </si>
  <si>
    <t>NANCY YOLANDA DAVILA SUANCHA</t>
  </si>
  <si>
    <t xml:space="preserve">CAMILO ALBERTO BERBESI BARRIENTOS </t>
  </si>
  <si>
    <t xml:space="preserve">LEYLA CATALINA LOZANO MEJIA </t>
  </si>
  <si>
    <t>MAURICIO JOSE FRANCO TRUJILLO</t>
  </si>
  <si>
    <t>CLARA EUGENIA RAMOS ALVAREZ</t>
  </si>
  <si>
    <t>ASTRID YELITZA GARRIDO</t>
  </si>
  <si>
    <t>SHARON ELIZABETH SANCHEZ MOSQUERA</t>
  </si>
  <si>
    <t>ADRIANA GARCIA SUAREZ</t>
  </si>
  <si>
    <t>PEDRO EMILIANO ROJAS ZULETA</t>
  </si>
  <si>
    <t>MARIA ANGELICA MERLANO MONTES</t>
  </si>
  <si>
    <t xml:space="preserve">ANA MARIA PEDRAZA GARCIA </t>
  </si>
  <si>
    <t>YURY ROCIO VARGAS ROMERO</t>
  </si>
  <si>
    <t>CARLOS ANDRES RESTREPO OCAMPO</t>
  </si>
  <si>
    <t xml:space="preserve">JUAN ANGEL GALEANO TORRES </t>
  </si>
  <si>
    <t xml:space="preserve">CRHISTYAM DAVID MUÑOZ SANTACRUZ </t>
  </si>
  <si>
    <t xml:space="preserve">KAREN JULIETH CALDERON BONILLA </t>
  </si>
  <si>
    <t xml:space="preserve">JUAN SEBASTIAN DUQUE </t>
  </si>
  <si>
    <t>PAOLA JANETH CALDERON GALINDEZ</t>
  </si>
  <si>
    <t>A-03-11-08-001</t>
  </si>
  <si>
    <t>0013 ASUNTOS RELIGIOSOS</t>
  </si>
  <si>
    <t>JESUS GUSTAMBERG MACEA ZAMBRANO</t>
  </si>
  <si>
    <t xml:space="preserve">FREDDY ORLANDO GUTIERREZ TOBACIA </t>
  </si>
  <si>
    <t>CAMILO ANDRES ARAUJO RODRIGUEZ</t>
  </si>
  <si>
    <t xml:space="preserve">NELLY GONZALEZ POVEDA </t>
  </si>
  <si>
    <t xml:space="preserve">LUIS CARLOS OSORIO RENDON </t>
  </si>
  <si>
    <t>GREYSI DEL SOCORRO AVILA CAMPO</t>
  </si>
  <si>
    <t xml:space="preserve">SERGIO ALBERTO ARDILA LUNA </t>
  </si>
  <si>
    <t>OSCAR JAVIER ORTIZ CRUZ</t>
  </si>
  <si>
    <t xml:space="preserve">JAVIER ALFONSO RODRIGUEZ SALAZAR </t>
  </si>
  <si>
    <t xml:space="preserve">CARLOS ANDRES HIGUITA VARGAS </t>
  </si>
  <si>
    <t xml:space="preserve">CARLOS ANDRES MONTAÑA GUTIERREZ </t>
  </si>
  <si>
    <t>MARIA CLARA VANEGAS RUIZ</t>
  </si>
  <si>
    <t>GUSTAVO VILLAMARIN MARTINEZ</t>
  </si>
  <si>
    <t>ALVARO ANDRES FLOREZ CORDERO</t>
  </si>
  <si>
    <t>JAVIER LEONARDO ABELLO ALDANA</t>
  </si>
  <si>
    <t>MARIA CAMILA GIL CASTILLO</t>
  </si>
  <si>
    <t>DAYANA VICTORIA BAQUERO CARVAJAL</t>
  </si>
  <si>
    <t>JAVIER ANDRES GARCIA GUTIERREZ</t>
  </si>
  <si>
    <t>C-3702-1000-16-20105A-3702001-02</t>
  </si>
  <si>
    <t>JORGE CESPEDES CAMACHO</t>
  </si>
  <si>
    <t>MARGARITA MARIA MONDRAGON HINESTROZA</t>
  </si>
  <si>
    <t xml:space="preserve">LUIS CARLOS ROMERO MEDINA </t>
  </si>
  <si>
    <t>DANNY MAURICIO RONDON</t>
  </si>
  <si>
    <t xml:space="preserve">MARY ALEJANDRA NATES RIVERA </t>
  </si>
  <si>
    <t>C-3702-1000-14-701020-3702001-02</t>
  </si>
  <si>
    <t>MAIRA ALEJANDRA GARCIA VARGAS</t>
  </si>
  <si>
    <t>CARLOS MARCELO RUBIO RUIZ</t>
  </si>
  <si>
    <t>JENNIFER VALLEJO CALDERON</t>
  </si>
  <si>
    <t xml:space="preserve">LIGIA VIVIANA GOMEZ HERNANDEZ </t>
  </si>
  <si>
    <t xml:space="preserve">MANUEL ALBERTO CASTRO RODRIGUEZ </t>
  </si>
  <si>
    <t>YULY PAOLA FORERO HURTADO</t>
  </si>
  <si>
    <t>0006 OIP</t>
  </si>
  <si>
    <t>LICETH LORENA CADENA SUAREZ</t>
  </si>
  <si>
    <t>JHONATAN DAVID DIAZ JAIME</t>
  </si>
  <si>
    <t xml:space="preserve">LUIS ANGEL LIS LIS </t>
  </si>
  <si>
    <t>MARCELA ZUÑIGA NAVARRO</t>
  </si>
  <si>
    <t>LAURA NATALY  ROJAS ACOSTA</t>
  </si>
  <si>
    <t>AMANDA RODRIGUEZ REYES</t>
  </si>
  <si>
    <t>YARA MIRLET MARTINEZ CUAO</t>
  </si>
  <si>
    <t>YESICA MARIA ESCOBAR PARDO</t>
  </si>
  <si>
    <t>DELIA JULIANA SILVA MARUN</t>
  </si>
  <si>
    <t xml:space="preserve">EDUAR LIBARDO VERA GUTIERREZ </t>
  </si>
  <si>
    <t>CESAR AUGUSTO LIMA MUÑOZ</t>
  </si>
  <si>
    <t xml:space="preserve">EDISON JESUS PEREZ AVELLA </t>
  </si>
  <si>
    <t>CESAR JAVIER CAMARGO BUSTOS</t>
  </si>
  <si>
    <t>GINA CATALINA CAMACHO BELTRAN</t>
  </si>
  <si>
    <t xml:space="preserve">LORENA RIVERA PARRA </t>
  </si>
  <si>
    <t xml:space="preserve">YENIER HENAO MEJIA </t>
  </si>
  <si>
    <t>ESTEBAN SALAZAR PARDO</t>
  </si>
  <si>
    <t>CAROLINA MIRANDA ESCANDON</t>
  </si>
  <si>
    <t>JULIETH ANDREA LOBATO THOMAS</t>
  </si>
  <si>
    <t>AMPARO DEL PILAR PINTO VALDEBLANQUEZ</t>
  </si>
  <si>
    <t>JAISON ALFREDO DUARTE GALLO</t>
  </si>
  <si>
    <t>FABIO ALEXANDER SAN MARTIN OLIVERO</t>
  </si>
  <si>
    <t>ALBERTO MARIO CUELLO CUELLO</t>
  </si>
  <si>
    <t>LEADY JAHANNA BAUTISTA HERNANDEZ</t>
  </si>
  <si>
    <t>DARLIN ELENA POMBO JIMENEZ</t>
  </si>
  <si>
    <t>MAYRA ALEJANDRA BOHORQUEZ ARDILA</t>
  </si>
  <si>
    <t xml:space="preserve">LUIS CARLOS ARBOLEDA ZARATE </t>
  </si>
  <si>
    <t>C-3799-1000-20-53105B-3799066-02</t>
  </si>
  <si>
    <t>FIDEL ERNESTO CAICEDO NIETO</t>
  </si>
  <si>
    <t xml:space="preserve">CAMILO ANDRES ABRIL JAIMES </t>
  </si>
  <si>
    <t>GERMAN LEONARDO BOHORQUEZ VASQUEZ</t>
  </si>
  <si>
    <t>ROSSANA OTERO SOLANO</t>
  </si>
  <si>
    <t>JUAN CARLOS BENITEZ ROMERO</t>
  </si>
  <si>
    <t xml:space="preserve">MARIA EMELINA DEL CASTILLO GALVIS </t>
  </si>
  <si>
    <t xml:space="preserve">ANA MARIA TORRES BAQUERO </t>
  </si>
  <si>
    <t xml:space="preserve">LEANDRA MAYDETH DURAN CORTES </t>
  </si>
  <si>
    <t xml:space="preserve">EDWIN JAVIER ARIAS VALENCIA </t>
  </si>
  <si>
    <t xml:space="preserve">FEDERICO ALEJANDRO CASTAÑEDA VARGAS </t>
  </si>
  <si>
    <t>JOSE YESID FERNANDEZ OCAMPO</t>
  </si>
  <si>
    <t xml:space="preserve">LINA PAOLA RAMIREZ COPETE </t>
  </si>
  <si>
    <t>DIANA MARCELA URREGO BAHAMON</t>
  </si>
  <si>
    <t xml:space="preserve">CAMILO CUBIDES ORJUELA </t>
  </si>
  <si>
    <t>C-3799-1000-20-53105B-3799061-02</t>
  </si>
  <si>
    <t xml:space="preserve">JAVIER ANDRES MUÑOZ BAUTISTA </t>
  </si>
  <si>
    <t xml:space="preserve">EDWIN DANIEL RAMIREZ TRUJILLO </t>
  </si>
  <si>
    <t>CLAUDIA JANETH HORTUA GONZALEZ</t>
  </si>
  <si>
    <t>CESAR AUGUSTO SERRANO RUEDA</t>
  </si>
  <si>
    <t xml:space="preserve">SANDRA PATRICIA CORREA PALACIOS </t>
  </si>
  <si>
    <t>LINA MARIA HERNANDEZ CAICEDO</t>
  </si>
  <si>
    <t xml:space="preserve">MARIO VEGA BARRIOS </t>
  </si>
  <si>
    <t>DIANA MARIA FIGUEREDO RUBIANO</t>
  </si>
  <si>
    <t>C-3799-1000-15-53105B-3799058-02</t>
  </si>
  <si>
    <t>ANDREA PAOLA SIERRA SUAREZ</t>
  </si>
  <si>
    <t>VICTOR HUGO TRIANA MENDOZA</t>
  </si>
  <si>
    <t>SEBASTIAN SANCHEZ SANCHEZ</t>
  </si>
  <si>
    <t>MARIA PAULA SUAREZ SERRANO</t>
  </si>
  <si>
    <t xml:space="preserve">JOSE DOMINGO CORTES TORRES </t>
  </si>
  <si>
    <t xml:space="preserve">FEDERICO SANDOVAL ALVAREZ </t>
  </si>
  <si>
    <t>JULIANA ALVAREZ FRANCO</t>
  </si>
  <si>
    <t xml:space="preserve">ALEJANDRO OSORNO BUSTAMANTE </t>
  </si>
  <si>
    <t>C-3799-1000-15-53105B-3799061-02</t>
  </si>
  <si>
    <t xml:space="preserve">ANGELA TATIANA ARDILA BOHORQUEZ </t>
  </si>
  <si>
    <t>C-3799-1000-15-53105D-3799060-02</t>
  </si>
  <si>
    <t>JAVIER MAURICIO OSPINO NIETO</t>
  </si>
  <si>
    <t xml:space="preserve">JUAN CAMILO ALVAREZ GIL </t>
  </si>
  <si>
    <t>C-3799-1000-15-53105D-3799061-02</t>
  </si>
  <si>
    <t xml:space="preserve">MACDY YAMILE FUQUEN ANDRADE </t>
  </si>
  <si>
    <t>C-3799-1000-15-53105B-3799060-02</t>
  </si>
  <si>
    <t>DIEGO FERNANDO CASTELLANOS JARAMILLO</t>
  </si>
  <si>
    <t xml:space="preserve">BIBIANA MARCELA ALVARADO BUSTOS </t>
  </si>
  <si>
    <t xml:space="preserve">OSWARD ALEKSEY LOZANO TIQUE </t>
  </si>
  <si>
    <t>LUIS FABRICIO VARON QUIÑONES</t>
  </si>
  <si>
    <t>C-3799-1000-17-20104A-3799062-02</t>
  </si>
  <si>
    <t xml:space="preserve">MARIA TERESA VALVERDE RIVERA </t>
  </si>
  <si>
    <t>MONICA DEL PILAR CASTAÑEDA MUÑOZ</t>
  </si>
  <si>
    <t>WILFRED TORRES CERON</t>
  </si>
  <si>
    <t>C-3799-1000-17-20104A-3799053-02</t>
  </si>
  <si>
    <t>DIEGO ALEXANDER NIETO PEREZ</t>
  </si>
  <si>
    <t xml:space="preserve">JUAN ANTONIO SANJUAN CUELLAR </t>
  </si>
  <si>
    <t>JUAN PABLO CANO PULGARIN</t>
  </si>
  <si>
    <t>FANNY BERMUDEZ CASTRO</t>
  </si>
  <si>
    <t xml:space="preserve">ALBEIRO RAMIREZ ALGECIRA </t>
  </si>
  <si>
    <t>A-03-03-01-065</t>
  </si>
  <si>
    <t>0004 DEMOCRACIA</t>
  </si>
  <si>
    <t xml:space="preserve">LAURA JULIANA RUIZ BECERRA </t>
  </si>
  <si>
    <t>KATIUSCA SOFIA TEJEDA GUTIERREZ</t>
  </si>
  <si>
    <t xml:space="preserve">ANDRES DANIEL CHAPARRO MARTINEZ </t>
  </si>
  <si>
    <t>BRAIAM STIVEEN UMAÑA RUBIO</t>
  </si>
  <si>
    <t xml:space="preserve">ALIDO STIVEN BERMUDES CALDERON </t>
  </si>
  <si>
    <t>A-02-02-02-008-003</t>
  </si>
  <si>
    <t>0009 SECRETARIA GENERAL</t>
  </si>
  <si>
    <t xml:space="preserve">MARIA ALEJANDRA GARZON MORA </t>
  </si>
  <si>
    <t>C-3701-1000-30-20106A-3701004-02</t>
  </si>
  <si>
    <t>FABIAN GUILLERMO SAUMETT MAESTRE</t>
  </si>
  <si>
    <t>C-3701-1000-30-20106A-3701002-02</t>
  </si>
  <si>
    <t xml:space="preserve">JOSE ANTONIO RAYO </t>
  </si>
  <si>
    <t>JOSE PABLO SANTAMARIA PATIÑO</t>
  </si>
  <si>
    <t xml:space="preserve">SUSANA MARIA TRUJILLO BURGOS </t>
  </si>
  <si>
    <t>FAUSTO LEONARDO VARGAS SOTO</t>
  </si>
  <si>
    <t xml:space="preserve">JHONATAN GARCIA VELANDIA </t>
  </si>
  <si>
    <t>JHON ALEXANDER MELGAREJO CELEITA</t>
  </si>
  <si>
    <t>ANDREA CAROLINA BAUTISTA ROSASCO</t>
  </si>
  <si>
    <t>HERNAN ANDRES ARIZA GRANADILLO</t>
  </si>
  <si>
    <t xml:space="preserve">JENNIFER PAHOLA GUERRA VARGAS </t>
  </si>
  <si>
    <t>ANDREA VIVIANA GARCIA OSORIO</t>
  </si>
  <si>
    <t>MARIO ANDRES CONTRERAS VANEGAS</t>
  </si>
  <si>
    <t>ROSEMBERG CORTES MARTINEZ</t>
  </si>
  <si>
    <t>DIANA LUCIA MARTINEZ HERRERA</t>
  </si>
  <si>
    <t>YEISON ALBERTO LEMUS FONSECA</t>
  </si>
  <si>
    <t>FABIAN DE JESUS LAVERDE DONCEL</t>
  </si>
  <si>
    <t>CARLOS IVAN PEREZ JIMENEZ</t>
  </si>
  <si>
    <t xml:space="preserve">JOSE FRANCISCO MONCAYO BENAVIDES </t>
  </si>
  <si>
    <t xml:space="preserve">LAURA XIMENA HUERTAS FIGUEROA </t>
  </si>
  <si>
    <t>LINA CLEMENCIA SALGADO OSORIO</t>
  </si>
  <si>
    <t>CAMILA ANDREA LOPEZ CASTILLO</t>
  </si>
  <si>
    <t>GUSTAMBER DE JESUS GUERRERO ORTIZ</t>
  </si>
  <si>
    <t>C-3701-1000-39-702030-3701002-02</t>
  </si>
  <si>
    <t xml:space="preserve">JUANITA CALLE DUQUE </t>
  </si>
  <si>
    <t>ANGEE JULIETH PUENTES CAMACHO</t>
  </si>
  <si>
    <t>ANDREA DEL PILAR MANTILLA GARCIA</t>
  </si>
  <si>
    <t xml:space="preserve">NORMA KARINA ESPITIA GONZALEZ </t>
  </si>
  <si>
    <t>C-3701-1000-40-53107A-3701019-02</t>
  </si>
  <si>
    <t xml:space="preserve">0017 VICEMINISTERIO DIALOGO </t>
  </si>
  <si>
    <t xml:space="preserve">SERGIO STEVEN GARZON SANABRIA </t>
  </si>
  <si>
    <t xml:space="preserve">ERIKA ALEXANDRA LINARES PENAGOS </t>
  </si>
  <si>
    <t>OSCAR MAURICIO LISCANO GONZALEZ</t>
  </si>
  <si>
    <t>RODNEY DIARIO CASTRO GULLO</t>
  </si>
  <si>
    <t>JAIME ERNESTO GUERRA CONTRERAS</t>
  </si>
  <si>
    <t xml:space="preserve">NORMA CONSTANZA VERA SALAZAR </t>
  </si>
  <si>
    <t>LUIS ALFONSO MARTINEZ CHIMENTY</t>
  </si>
  <si>
    <t xml:space="preserve">FAIVER RIVERA MONTES </t>
  </si>
  <si>
    <t>C-3702-1000-8-20105A-3702002-02</t>
  </si>
  <si>
    <t>GUSTAVO ADOLFO GONZALEZ MURCIA</t>
  </si>
  <si>
    <t xml:space="preserve">REYES ELVIRA GARCES VEGA </t>
  </si>
  <si>
    <t>JOAN ALEJANDRO GARCIA NIÑO</t>
  </si>
  <si>
    <t xml:space="preserve">JORGE ANDRES VARGAS LOPEZ </t>
  </si>
  <si>
    <t>SEBASTIAN MARTINEZ BOTELLO</t>
  </si>
  <si>
    <t>HELVER QUINTERO FLOREZ</t>
  </si>
  <si>
    <t xml:space="preserve">VIVIANA CAROLINA MONTAÑA CARVAJAL </t>
  </si>
  <si>
    <t>JUAN CAMILO HORMAZA PAZ</t>
  </si>
  <si>
    <t>MANUEL FRANCISCO DIAZ GUEVARA</t>
  </si>
  <si>
    <t>ALEJANDRO BONILLA HERNANDEZ</t>
  </si>
  <si>
    <t>C-3799-1000-18-53105B-3799054-02</t>
  </si>
  <si>
    <t>0015 ASUNTOS LEGISLATIVOS</t>
  </si>
  <si>
    <t>ANA MARIA HERNANDEZ MAYA</t>
  </si>
  <si>
    <t>CAMILO ANDRES VERA RODRIGUEZ</t>
  </si>
  <si>
    <t xml:space="preserve">HAVID ALEXANDER NUMA MARCHENA </t>
  </si>
  <si>
    <t>LADY VANESSA LEMA ALMARIO</t>
  </si>
  <si>
    <t xml:space="preserve">MARTHA ALEJANDRA MALTES RODRIGUEZ </t>
  </si>
  <si>
    <t xml:space="preserve">ANGELA PATRICIA BUENO MESIAS </t>
  </si>
  <si>
    <t>LUIS EDUARDO SOLARTE GUERRERO</t>
  </si>
  <si>
    <t xml:space="preserve">ALEXANDRA MARIA LAMADRID FERNANDEZ </t>
  </si>
  <si>
    <t>DIANA ALEJANDRA RIOS ORTEGA</t>
  </si>
  <si>
    <t>YUDY ANDREA LEON GUTIERREZ</t>
  </si>
  <si>
    <t xml:space="preserve">ERMINSON GARCIA VICTORIA </t>
  </si>
  <si>
    <t xml:space="preserve">JAMITH ANTONIO CERPA JIMENEZ </t>
  </si>
  <si>
    <t>CLAUDIA MARITZA OTALORA ROJAS</t>
  </si>
  <si>
    <t>0017 VICEMINISTERIO DIALOGO</t>
  </si>
  <si>
    <t>JUAN DAVID CIFUENTES SUAREZ</t>
  </si>
  <si>
    <t xml:space="preserve">SONIA ESPERANZA SANTOS GIL </t>
  </si>
  <si>
    <t>DIANA CAROLINA AVELLA RODRIGUEZ</t>
  </si>
  <si>
    <t>MARIA ALEJANDRA CRISTANCHO MORA</t>
  </si>
  <si>
    <t>LEIDY ALEJANDRA PEREZ LEON</t>
  </si>
  <si>
    <t>VALENTINA PALACIO BUSTAMANTE</t>
  </si>
  <si>
    <t>ZULIBETH ANTONIETA DHAGILL SALJA</t>
  </si>
  <si>
    <t>ULIANOV ANTONIO ECHEVERRIA SILVA</t>
  </si>
  <si>
    <t>RICHARD ALEXIS BENAVIDEZ COSME</t>
  </si>
  <si>
    <t>CRISTIAN FERNANDO MONROY MUÑOZ</t>
  </si>
  <si>
    <t>ERNESTO LEON IBARRA BUITRAGO</t>
  </si>
  <si>
    <t>LUIS CARLOS ENRIQUE LOPEZ MARTINEZ</t>
  </si>
  <si>
    <t>MERARDO RIVERA MOSQUERA</t>
  </si>
  <si>
    <t>HEIDY ESTUPIÑAN ESTUPIÑAN</t>
  </si>
  <si>
    <t xml:space="preserve">BRAJAM ALBERTO RODRIGUEZ CELIS </t>
  </si>
  <si>
    <t>PAULA SOFIA BARRAGAN ROMERO</t>
  </si>
  <si>
    <t>GIANCARLO LOZANO ARANDIA</t>
  </si>
  <si>
    <t xml:space="preserve">JUAN FELIPE TORRES GUTIERREZ </t>
  </si>
  <si>
    <t>LINA MARIA PADILLA SABIS</t>
  </si>
  <si>
    <t>DIANA MARIA ANGULO CARDONA</t>
  </si>
  <si>
    <t xml:space="preserve">MARIO FERNANDO QUESADA TORRES </t>
  </si>
  <si>
    <t xml:space="preserve">RICARDO ALEXANDER CASANOVA SALAZAR </t>
  </si>
  <si>
    <t>DIANA MARGARITA MATUS VELASQUEZ</t>
  </si>
  <si>
    <t>DANIEL FELIPE VILLAMIL SANCHEZ</t>
  </si>
  <si>
    <t>ESTEBAN ALEJANDRO BOLAÑOS GONZALEZ</t>
  </si>
  <si>
    <t xml:space="preserve">ANGELICA VIRGINIA REYES HERRERA </t>
  </si>
  <si>
    <t>C-3702-1000-15-600012-3702012-02</t>
  </si>
  <si>
    <t>0016 EQUIPO DE PAZ</t>
  </si>
  <si>
    <t>SANTIAGO ALVAREZ COBOS</t>
  </si>
  <si>
    <t>CRISTHIAN HERNANDO SERRANO</t>
  </si>
  <si>
    <t xml:space="preserve">JUAN MANUEL DE LEON VARGAS </t>
  </si>
  <si>
    <t xml:space="preserve">VIVIANA CAROLINA VARGAS VIVES </t>
  </si>
  <si>
    <t xml:space="preserve">YOLANDA PEREA MOSQUERA </t>
  </si>
  <si>
    <t>ELIZABETH CAMARGO ALZATE</t>
  </si>
  <si>
    <t xml:space="preserve">SANTIAGO TRIANA MANTILLA </t>
  </si>
  <si>
    <t>LAURA CAMILA NOSSA TEJEIRO</t>
  </si>
  <si>
    <t>C-3702-1000-15-600011-3702012-02</t>
  </si>
  <si>
    <t>LUISA FERNANDA PEREZ GAITAN</t>
  </si>
  <si>
    <t>JUAN ESTEBAN CORREA SANCHEZ</t>
  </si>
  <si>
    <t xml:space="preserve">ADAN ALFONSO GUERRERO RODRIGUEZ </t>
  </si>
  <si>
    <t>ADRIANA PAOLA ACEVEDO SEGURA</t>
  </si>
  <si>
    <t>CRISTIAN NICOLAS SALVADOR NIETO</t>
  </si>
  <si>
    <t>DIEGO ARMANDO ROMERO RODRIGUEZ</t>
  </si>
  <si>
    <t>EDSON GEOVANNY PEÑA RODRIGUEZ</t>
  </si>
  <si>
    <t xml:space="preserve">KEYLIN KAMILA MUÑOZ VARON </t>
  </si>
  <si>
    <t xml:space="preserve">MELISA ANDREA PEREZ TORRADO </t>
  </si>
  <si>
    <t>EVITA DEL PILAR OSPINA MARIN</t>
  </si>
  <si>
    <t>JENNY ALEJANDRA FANDIÑO CARRILLO</t>
  </si>
  <si>
    <t>DANIELA GONZALEZ CARDENAS</t>
  </si>
  <si>
    <t>ROBERTO CARLOS NUÑEZ VEGA</t>
  </si>
  <si>
    <t>OSWALDO LUIS HOYOS FLOREZ</t>
  </si>
  <si>
    <t>ANDRES MAURICIO ROLDAN RESTREPO</t>
  </si>
  <si>
    <t>C-3702-1000-15-600012-3702022-02</t>
  </si>
  <si>
    <t>FELIPE ANDRES BENAVIDES GALVIS</t>
  </si>
  <si>
    <t>MARIA ALEJANDRA CEBALLOS MARTINEZ</t>
  </si>
  <si>
    <t>ISABEL CRISTINA PORRAS OROZCO</t>
  </si>
  <si>
    <t>DIANA CAROLINA GUERRA URBINA</t>
  </si>
  <si>
    <t xml:space="preserve">JUAN SEBASTIAN ALCALA ROA </t>
  </si>
  <si>
    <t>FELIPE GONZALEZ SALAMANCA</t>
  </si>
  <si>
    <t>C-3702-1000-15-600013-3702022-02</t>
  </si>
  <si>
    <t>DARIO FERNANDO CORDOBA JURADO</t>
  </si>
  <si>
    <t xml:space="preserve">YESICA LORENA PEDRAZA RODRIGUEZ </t>
  </si>
  <si>
    <t xml:space="preserve">ANDRES FELIPE GIRALDO JIMENEZ </t>
  </si>
  <si>
    <t>DAYRA ALEJANDRA BENAVIDES GALVIZ</t>
  </si>
  <si>
    <t xml:space="preserve">HARRY GIOVANNY GONZALEZ GARCIA </t>
  </si>
  <si>
    <t>GLORIA JANNETH MARTINEZ CALDERON</t>
  </si>
  <si>
    <t>DIANA CAROLYN CIFUENTES LOPEZ</t>
  </si>
  <si>
    <t>C-3702-1000-15-600012-3702027-02</t>
  </si>
  <si>
    <t>JULIAN CAMILO CACERES HERNANDEZ</t>
  </si>
  <si>
    <t xml:space="preserve">DANNY JHOAN ALDANA VELANDIA </t>
  </si>
  <si>
    <t>ADRIANA VIANNEY NUÑEZ SOLANO</t>
  </si>
  <si>
    <t>ERNEY JOHAN MONTES OSPINA</t>
  </si>
  <si>
    <t>LAURA LORENA MURILLO VALLES</t>
  </si>
  <si>
    <t>CARLOS IVAN REYES TELLEZ</t>
  </si>
  <si>
    <t xml:space="preserve">SALIN JESUS LOPEZ OCHOA </t>
  </si>
  <si>
    <t>MARIA PATRICIA GUTIERREZ VILLEGAS</t>
  </si>
  <si>
    <t>ASTRID YESENIA VARGAS RODRIGUEZ</t>
  </si>
  <si>
    <t xml:space="preserve">NEYRA YELITZA TOLOZA JAIMES </t>
  </si>
  <si>
    <t xml:space="preserve">MONICA ANDREA CASTAÑEDA CORONADO </t>
  </si>
  <si>
    <t xml:space="preserve">CAMILO ANDRES AVILA SANCHEZ </t>
  </si>
  <si>
    <t>DIANA YICELA ALDANA OLAYA</t>
  </si>
  <si>
    <t>NICOLAS GONZALEZ TRUJILLO</t>
  </si>
  <si>
    <t xml:space="preserve">JOSE MIGUEL RUIZ RAMOS </t>
  </si>
  <si>
    <t>ERDWIN HANZ MARTIN LEAL</t>
  </si>
  <si>
    <t xml:space="preserve">FABIO HERNAN ACERO BUSTOS </t>
  </si>
  <si>
    <t>MELISSA ALEJANDRA GONZALEZ RODRIGUEZ</t>
  </si>
  <si>
    <t>JOAQUIN OSWALDO RINCON RINCON</t>
  </si>
  <si>
    <t>KATHERINE QUINTERO ARAGON</t>
  </si>
  <si>
    <t>DIEGO ARMANDO MARROQUIN TORRES</t>
  </si>
  <si>
    <t>C-3702-1000-15-600011-3702022-02</t>
  </si>
  <si>
    <t>SEBASTIAN MAURICIO AGUILAR SANDOVAL</t>
  </si>
  <si>
    <t>GONZALO ANTONIO FLOREZ PEÑA</t>
  </si>
  <si>
    <t>ANTONIO VALLEJO FRANCO</t>
  </si>
  <si>
    <t xml:space="preserve">LUIS FELIPE GUARNIZO RODRIGUEZ </t>
  </si>
  <si>
    <t>LEONARDO FABIAN HERNANDEZ JARAMILLO</t>
  </si>
  <si>
    <t>JULIAN ANDRES CASTILLO VELASQUEZ</t>
  </si>
  <si>
    <t>DARIO DANIELS CARDOSO</t>
  </si>
  <si>
    <t>MIGUEL ANGEL JUTINICO AVILA</t>
  </si>
  <si>
    <t>ELSA VIVIANA LOPEZ BELTRAN</t>
  </si>
  <si>
    <t>JOSE RAUL CASTRO PERILLA</t>
  </si>
  <si>
    <t>WILLIAM ANDRES CARDENAS BONILLA</t>
  </si>
  <si>
    <t>DAVID ORLANDO VERGARA ORJUELA</t>
  </si>
  <si>
    <t>LUISA MARIA CASTILLO URBANO</t>
  </si>
  <si>
    <t xml:space="preserve">ELLA VANESSA MENDOZA ARIZA </t>
  </si>
  <si>
    <t>LUIS ANGEL AGAMEZ UTRIA</t>
  </si>
  <si>
    <t>PEDRO SIMON SAVELLI CARRILLO</t>
  </si>
  <si>
    <t xml:space="preserve">FRANCISCO JOSE CALDERON ZULETA </t>
  </si>
  <si>
    <t>JUAN NEPOMUCENO VERDUGO VARON</t>
  </si>
  <si>
    <t xml:space="preserve">TANIA MARCELA HERRERA HERNANDEZ </t>
  </si>
  <si>
    <t>EDWIN YESID SARMIENTO GUTIERREZ</t>
  </si>
  <si>
    <t>ANA MILENA PARRA CAMACHO</t>
  </si>
  <si>
    <t xml:space="preserve">CARLOS EMILIO TORRES ZAMORA </t>
  </si>
  <si>
    <t>JULIAN ANDRES ARRIETA PINEDA</t>
  </si>
  <si>
    <t>BLANCA YULIETH CARBALLO RINCON</t>
  </si>
  <si>
    <t xml:space="preserve">KARYM DANIELA NOVA VELANDIA </t>
  </si>
  <si>
    <t>MARIA FERNANDA NOGUERA MELO</t>
  </si>
  <si>
    <t>DIEGO ALEJANDRO GONZALEZ SANCHEZ</t>
  </si>
  <si>
    <t>C-3799-1000-18-53105B-3799060-02</t>
  </si>
  <si>
    <t>EDERSSON ANDRES CASTRO BERNATE</t>
  </si>
  <si>
    <t xml:space="preserve">JAIME ANDRES HERMIDA CORTEZ </t>
  </si>
  <si>
    <t>SANDRA CONSTANZA CORREDOR RODRIGUEZ</t>
  </si>
  <si>
    <t>CRISTHIAN SANTIAGO CORREA ERAZO</t>
  </si>
  <si>
    <t>LINA MARIA ORTIZ MOLINA</t>
  </si>
  <si>
    <t xml:space="preserve">SOFIA CAROLINA CAÑON VALBUENA </t>
  </si>
  <si>
    <t>INGRID YURLEY FRANCO FRANCO</t>
  </si>
  <si>
    <t xml:space="preserve">EDWIN ANDRES TORRES ANGEL </t>
  </si>
  <si>
    <t>MARY LUZ ACEVEDO SUAREZ</t>
  </si>
  <si>
    <t xml:space="preserve">LAURA ALEJANDRA GRANADOS PERALTA </t>
  </si>
  <si>
    <t xml:space="preserve">CHADIA TATIANA MEJIA ANGULO </t>
  </si>
  <si>
    <t xml:space="preserve">LAURA VALENTINA ORTIZ VARGAS </t>
  </si>
  <si>
    <t>ANDRES SANTIAGO CUBIDES GONZALEZ</t>
  </si>
  <si>
    <t>EDINSON DAVID GARCIA DIAZ</t>
  </si>
  <si>
    <t xml:space="preserve">BLANCA VILMA PARRA DURAN </t>
  </si>
  <si>
    <t>LINA MARIA RODRIGUEZ RAGUA</t>
  </si>
  <si>
    <t xml:space="preserve">JESUS ARTURO FIGUEROA QUIROGA </t>
  </si>
  <si>
    <t>DIEGO ARMANDO LECHUGA DE LA HOZ</t>
  </si>
  <si>
    <t>ADRIAN GUSTAVO BAUTISTA MAYORAL</t>
  </si>
  <si>
    <t xml:space="preserve">MAURICIO ORLANDO TORRES AMADOR </t>
  </si>
  <si>
    <t>MIGUEL ANGEL BOLAÑOS SAURITH</t>
  </si>
  <si>
    <t>ROBINSON EDUARDO VARGAS VARGAS</t>
  </si>
  <si>
    <t>ASTRID CAROLINA MORENO LIMAS</t>
  </si>
  <si>
    <t>DAVID ANDRES NUÑEZ CASTILLO</t>
  </si>
  <si>
    <t xml:space="preserve">LINA PAOLA LAGOS RUIZ </t>
  </si>
  <si>
    <t xml:space="preserve">GERMAN ELIAS LAKAH PEÑA </t>
  </si>
  <si>
    <t xml:space="preserve">SONIA FERNANDA HERNANDEZ CASTELLANOS </t>
  </si>
  <si>
    <t>JHON JAIRO VILLAMIZAR ROA</t>
  </si>
  <si>
    <t>GUSTAVO ENRIQUE SOLANO BELTRAN</t>
  </si>
  <si>
    <t xml:space="preserve">EVERT DOMINGO SANCHEZ PUERTA </t>
  </si>
  <si>
    <t xml:space="preserve">JULIAN CAMILO VIDAL YEPES </t>
  </si>
  <si>
    <t xml:space="preserve">SERGIO OSWALDO BERNAL JIMENEZ </t>
  </si>
  <si>
    <t xml:space="preserve">PAULA FERNANDA SANCHEZ MOSQUERA </t>
  </si>
  <si>
    <t>0011 VICTIMAS</t>
  </si>
  <si>
    <t>ERIKA ALEXANDRA NIETO PRECIADO</t>
  </si>
  <si>
    <t>ANDRES FELIPE DEL RIO CERVANTES</t>
  </si>
  <si>
    <t xml:space="preserve">GUILLERMO HERNAN BARRERA BRICEÑO </t>
  </si>
  <si>
    <t>VALENTINA RODRIGUEZ RAMIREZ</t>
  </si>
  <si>
    <t>C-3702-1000-14-701020-3702023-02</t>
  </si>
  <si>
    <t>007-1 GRUPO DE GENERO</t>
  </si>
  <si>
    <t xml:space="preserve">MARIA ISABEL ACOSTA GRANADOS </t>
  </si>
  <si>
    <t xml:space="preserve">NARDA DUPERLY ROA IBARRA </t>
  </si>
  <si>
    <t xml:space="preserve">CARLOS FREDY BELTRAN RODRIGUEZ </t>
  </si>
  <si>
    <t xml:space="preserve">SULMA NAIDU ARDILA CESPEDES </t>
  </si>
  <si>
    <t>EISSEL JOSELINE CASTRO POMARE</t>
  </si>
  <si>
    <t xml:space="preserve">JORGE ALBERTO CORTES LEAL </t>
  </si>
  <si>
    <t>C-3701-1000-42-20113A-3701001-02</t>
  </si>
  <si>
    <t xml:space="preserve">HUGO RAFAEL SILVERA PEÑA </t>
  </si>
  <si>
    <t xml:space="preserve">JUAN PABLO TOSCANO BLANCO </t>
  </si>
  <si>
    <t>VALENTINA GOMEZ CERON</t>
  </si>
  <si>
    <t>MELISSA GISELLE IBARRA ARENA</t>
  </si>
  <si>
    <t xml:space="preserve">HELEIN KATHERINE AREVALO PEÑA </t>
  </si>
  <si>
    <t>EZEQUIAS QUIROGA GONZALEZ</t>
  </si>
  <si>
    <t>C-3702-1000-16-20105B-3702021-02</t>
  </si>
  <si>
    <t xml:space="preserve">FABIAN DE JESUS HENAO ROJAS </t>
  </si>
  <si>
    <t xml:space="preserve">XIMENA DEL PILAR MONROY MORA </t>
  </si>
  <si>
    <t>C-3799-1000-17-20104A-3799061-02</t>
  </si>
  <si>
    <t>ANDRES MAURICIO QUENGUAN</t>
  </si>
  <si>
    <t xml:space="preserve">GINA PAOLA HERRERA AVILA </t>
  </si>
  <si>
    <t xml:space="preserve">CAMILA ANDREA BARRIOS OVALLE </t>
  </si>
  <si>
    <t xml:space="preserve">FRANCISCO JOSE PORTO INFANTE </t>
  </si>
  <si>
    <t>GUSTAVO MENDOZA LOPEZ</t>
  </si>
  <si>
    <t xml:space="preserve">YEIMY HELENA GIRALDO TORRES </t>
  </si>
  <si>
    <t>MARIA CAROLINA MAESTRE BOTELLO</t>
  </si>
  <si>
    <t xml:space="preserve">MIGUEL ANGEL ALVAREZ GUTIERREZ </t>
  </si>
  <si>
    <t>HUGO MAURICIO ESPINOSA SANCHEZ</t>
  </si>
  <si>
    <t>JOSE LUIS MATALLANA ACOSTA</t>
  </si>
  <si>
    <t xml:space="preserve">SIBEL EDUARDO LOPEZ MARTINEZ </t>
  </si>
  <si>
    <t>C-3799-1000-19-53105B-3799060-02</t>
  </si>
  <si>
    <t>KAREN LORENA ORTIZ ARENAS</t>
  </si>
  <si>
    <t xml:space="preserve">WENDY PAOLA ARIZA GONZALEZ </t>
  </si>
  <si>
    <t>WILLIAM ENRIQUE GOMEZ GONZALEZ</t>
  </si>
  <si>
    <t>AMAN ALEXANDER ASPRILLA GAMBOA</t>
  </si>
  <si>
    <t xml:space="preserve">CAMILO ANDRES AGUILAR ALVAREZ </t>
  </si>
  <si>
    <t xml:space="preserve">FAINER CONTRERAS PEREZ </t>
  </si>
  <si>
    <t>NIKOOL SOFIA GALEANO DAZA</t>
  </si>
  <si>
    <t xml:space="preserve">VALENTINA GOMEZ CARRERO </t>
  </si>
  <si>
    <t xml:space="preserve">NILSSON AMEEDD PASACHOA MECHE </t>
  </si>
  <si>
    <t>C-3799-1000-19-53105B-3799068-02</t>
  </si>
  <si>
    <t xml:space="preserve">GLORIA MARCELA VACCA CHAVARRIA </t>
  </si>
  <si>
    <t xml:space="preserve">LUIS CARLOS CHAVEZ ARCINIEGAS </t>
  </si>
  <si>
    <t>GABRIELA YAMILE CALZADILLA GUEVARA</t>
  </si>
  <si>
    <t>LAURA LIZETH VANEGAS ANGEL</t>
  </si>
  <si>
    <t xml:space="preserve">MIGUEL ANGEL FERNANDEZ MUETE </t>
  </si>
  <si>
    <t>LAURA MARCELA DEVIA LOPEZ</t>
  </si>
  <si>
    <t>YINLEDI NICOLL DIAZ CORONADO</t>
  </si>
  <si>
    <t xml:space="preserve">PEDRO ELIAS BALLESTEROS PEÑARANDA </t>
  </si>
  <si>
    <t>ORLANDO BARBOSA PARDO</t>
  </si>
  <si>
    <t>C-3799-1000-15-53105D-3799058-02</t>
  </si>
  <si>
    <t>KIMELI JANMEI CAMACHO BASTIDAS</t>
  </si>
  <si>
    <t xml:space="preserve">ROMAN ALFREDO CASTAÑEDA MORALES </t>
  </si>
  <si>
    <t xml:space="preserve">IVAN ANDRES VEGA MOLINA </t>
  </si>
  <si>
    <t xml:space="preserve">MARIO DE  JESUS VILLAZON RODRIGUEZ </t>
  </si>
  <si>
    <t xml:space="preserve">ERIKA TATIANA PADILLA MEDINA </t>
  </si>
  <si>
    <t>MAIRY LISBETH HERNANDEZ GUZMAN</t>
  </si>
  <si>
    <t>FERNANDO DIAZ ARIZA</t>
  </si>
  <si>
    <t>MANUEL OCTAVIO MOSCOTE ALARCON</t>
  </si>
  <si>
    <t>ENNY LIZZETH MATURANA GUTIERREZ</t>
  </si>
  <si>
    <t>YENNIFER ANDREA MORALES BORJA</t>
  </si>
  <si>
    <t>A-03-06-01-012</t>
  </si>
  <si>
    <t>0001-5 DACN SM</t>
  </si>
  <si>
    <t>LEIDY ALEJANDRA CORPUS HURTADO</t>
  </si>
  <si>
    <t>ALCIRA LEONELA BRITO CHINCHIA</t>
  </si>
  <si>
    <t xml:space="preserve">MARIA PAOLA BLANCO CETINA </t>
  </si>
  <si>
    <t>GENESIS FERNANDA BARON MESA</t>
  </si>
  <si>
    <t>EDISSON ANDRES COLMENARES SUAREZ</t>
  </si>
  <si>
    <t>JUAN ALBERTO GARCIA GOMEZ</t>
  </si>
  <si>
    <t xml:space="preserve">YULY VIVIANA VARGAS AVILA </t>
  </si>
  <si>
    <t xml:space="preserve">ANGELA KARINA BOCANEGRA CRUZ </t>
  </si>
  <si>
    <t xml:space="preserve">CLAUDIA CECILIA GUASCA CACERES </t>
  </si>
  <si>
    <t>LUIS ALFONSO DIAZGRANADOS QUIMBAYA</t>
  </si>
  <si>
    <t xml:space="preserve">ESTEFANIA ROBAYO PADRON </t>
  </si>
  <si>
    <t xml:space="preserve">ALEX FERNANDO SIERRA FRANCO </t>
  </si>
  <si>
    <t>C-3799-1000-19-53105B-3799063-02</t>
  </si>
  <si>
    <t>ALVARO ANTONIO DURAN BRUNO</t>
  </si>
  <si>
    <t xml:space="preserve">MARIA DEL MAR MORENO ZULETA </t>
  </si>
  <si>
    <t xml:space="preserve">LAURA NATALIA FLOREZ RODRIGUEZ </t>
  </si>
  <si>
    <t>MARTHA LUCIA SARMIENTO CABADIAS</t>
  </si>
  <si>
    <t xml:space="preserve">JAVIER MAURICIO PEÑALOZA SANCHEZ </t>
  </si>
  <si>
    <t>JORGE LUIS DUEÑAS MEZA</t>
  </si>
  <si>
    <t xml:space="preserve">CAROLINA MARQUEZ </t>
  </si>
  <si>
    <t>DARLY ZULEY DIAZ LATORRE</t>
  </si>
  <si>
    <t>NATALIA DOMINGUEZ CHARRY</t>
  </si>
  <si>
    <t xml:space="preserve">ALEIDA MURILLO GOMEZ </t>
  </si>
  <si>
    <t xml:space="preserve">VICTOR ALFONSO RAMOS RAMIREZ </t>
  </si>
  <si>
    <t xml:space="preserve">RAFAEL HUMBERTO SANCHEZ RAMOS </t>
  </si>
  <si>
    <t xml:space="preserve">MONICA ANDREA CAMARGO TRIANA </t>
  </si>
  <si>
    <t xml:space="preserve">LAURA MARCELA ARIAS ORTIZ </t>
  </si>
  <si>
    <t xml:space="preserve">MARIA CONSUELO SANTOS ACEVEDO </t>
  </si>
  <si>
    <t>C-3799-1000-19-53105B-3799055-02</t>
  </si>
  <si>
    <t>GISCARD NOLBERTO SALDAÑA BEJARANO</t>
  </si>
  <si>
    <t>ANGIE GABRIELA LOPEZ GUAHUÑA</t>
  </si>
  <si>
    <t xml:space="preserve">SANDRA LILIANA PALACIOS BOHORQUEZ </t>
  </si>
  <si>
    <t>XIMENA ALEXANDRA MARTIN MESA</t>
  </si>
  <si>
    <t xml:space="preserve">JURANNI JISSETH INIS GUTIERREZ </t>
  </si>
  <si>
    <t>EDUARDO EVELIO BONCES GARZON</t>
  </si>
  <si>
    <t>FREDDY GABRIEL SOLANO PALMA</t>
  </si>
  <si>
    <t>FRANCISCO JAVIER VALENCIA RIOS</t>
  </si>
  <si>
    <t>ADRIANA MARCELA DUARTE PEÑALOSA</t>
  </si>
  <si>
    <t>ANDRES MAURICIO SARMIENTO MASMELA</t>
  </si>
  <si>
    <t>JUAN MANUEL LOPEZ CASADO</t>
  </si>
  <si>
    <t>CATALINA SIERRA ECHEVERRY</t>
  </si>
  <si>
    <t xml:space="preserve">ZARETH SOTTER PALMETH </t>
  </si>
  <si>
    <t>C-3702-1000-14-701020-3702012-02</t>
  </si>
  <si>
    <t>LAURA SILVA QUINTERO</t>
  </si>
  <si>
    <t>ANA FERNANDA ROJAS GUAMAN</t>
  </si>
  <si>
    <t xml:space="preserve">PAULA ANDREA TORO ALVAREZ </t>
  </si>
  <si>
    <t xml:space="preserve">ANDRES MAURICIO ALVARADO RAMOS </t>
  </si>
  <si>
    <t>MARIA PAULA ACOSTA CHAVEZ</t>
  </si>
  <si>
    <t>C-3702-1000-15-600012-3702002-02</t>
  </si>
  <si>
    <t>JUAN DAVID MORALES ALFONSO</t>
  </si>
  <si>
    <t>C-3799-1000-17-20104B-3799061-02</t>
  </si>
  <si>
    <t>MARIA MERCEDES YARA CACAIS</t>
  </si>
  <si>
    <t>MARTHA ISABEL RIASCOS LINARES</t>
  </si>
  <si>
    <t>C-3799-1000-17-20108B-3799061-02</t>
  </si>
  <si>
    <t>WILLY RODRIGUEZ QUINTERO</t>
  </si>
  <si>
    <t>C-3799-1000-17-53105D-3799062-02</t>
  </si>
  <si>
    <t>TATIANA ALEJANDRA LOPERA BUITRAGO</t>
  </si>
  <si>
    <t>ANDRES FELIPE OCHOA MOLANO</t>
  </si>
  <si>
    <t xml:space="preserve">KAREN VANESSA PELAEZ LOZADA </t>
  </si>
  <si>
    <t>CLAUDIA ZULIMA DAVILA GOMEZ</t>
  </si>
  <si>
    <t>MARIA CAROLINA LOPEZ MERCHAN</t>
  </si>
  <si>
    <t>JUAN CAMILO GARCIA VERNAZA</t>
  </si>
  <si>
    <t xml:space="preserve">KAROL YULIANA GONZALEZ NOVOA </t>
  </si>
  <si>
    <t xml:space="preserve">J NICHOLAS VERGARA ARENAS </t>
  </si>
  <si>
    <t xml:space="preserve">DIANA PATRICIA GUZMAN HERNANDEZ </t>
  </si>
  <si>
    <t>ENEILA ISABEL ALFONSO ALVARADO</t>
  </si>
  <si>
    <t>RUBEN ALBERTO MAIGUEL CARRIZOSA</t>
  </si>
  <si>
    <t>JOSEFA MARGARITA CARREÑO</t>
  </si>
  <si>
    <t>MAGDA LILIANA MORENO RAYO</t>
  </si>
  <si>
    <t>JUAN CAMILO MALDONADO QUIJANO</t>
  </si>
  <si>
    <t>JOHAN MANUEL OSORIO CEBALLOS</t>
  </si>
  <si>
    <t>LUIS HERNAN CAPACHO NIÑO</t>
  </si>
  <si>
    <t>MARIA CRISTINA NICHOLLS OCAMPO</t>
  </si>
  <si>
    <t>NATALIA DUQUE GONZALEZ</t>
  </si>
  <si>
    <t xml:space="preserve">OSCAR JAVIER PEÑA SANCHEZ </t>
  </si>
  <si>
    <t>LUISA MARIA ROA RODRIGUEZ</t>
  </si>
  <si>
    <t>KAREN MILENA COGOLLO ROJAS</t>
  </si>
  <si>
    <t>NATALIA ANDREA ESCOBAR UCHIMA</t>
  </si>
  <si>
    <t xml:space="preserve">GILBERTO MENDOZA ARDILA </t>
  </si>
  <si>
    <t>ERIKA VICTORIA MISE PEÑA</t>
  </si>
  <si>
    <t>C-3702-1000-18-53105B-3702021-02</t>
  </si>
  <si>
    <t>CAROLINA FLOREZ FRANCO</t>
  </si>
  <si>
    <t xml:space="preserve">EDUARDO JOSE OVIEDO MANCERA </t>
  </si>
  <si>
    <t>LINA CECILIA GONZALEZ ROBAYO</t>
  </si>
  <si>
    <t>DIANA CAROLINA PEÑA BERNAL</t>
  </si>
  <si>
    <t xml:space="preserve">CAMILO JOSE GIRALDO CERA </t>
  </si>
  <si>
    <t>QUENCIS YIRLEAN IBARGUEN GONZALEZ</t>
  </si>
  <si>
    <t xml:space="preserve">DAVID ROBERTO ESCOBAR BARACALDO </t>
  </si>
  <si>
    <t>JUAN FRANCISCO MAHECHA BARAJAS</t>
  </si>
  <si>
    <t>DUGLAS SEPULVEDA CONTRERAS</t>
  </si>
  <si>
    <t xml:space="preserve">PAULA CAMILA PINZON FLECHAS </t>
  </si>
  <si>
    <t xml:space="preserve">JULIO CESAR BARCOS ESPITALETA </t>
  </si>
  <si>
    <t>WALTER EDUARDO CACERES VASQUEZ</t>
  </si>
  <si>
    <t>MIREYA ESPINEL ALVARADO</t>
  </si>
  <si>
    <t>YENNY MARITZA CERVERA GONZALEZ</t>
  </si>
  <si>
    <t xml:space="preserve">DANIEL AUGUSTO PEREZ GONZALEZ </t>
  </si>
  <si>
    <t>JOSE ANDRES CAMELO ORTIZ</t>
  </si>
  <si>
    <t>MANUEL FERNANDO MEDRANO CANCIO</t>
  </si>
  <si>
    <t>NATALIA ANDREA ARISTIZABAL AMAYA</t>
  </si>
  <si>
    <t xml:space="preserve">STEFANY GARCIA SINTURA </t>
  </si>
  <si>
    <t>ANDRES JOSE VERBEL CASTAÑEDA</t>
  </si>
  <si>
    <t>MARIA FERNANDA SIERRA FORERO</t>
  </si>
  <si>
    <t xml:space="preserve">ELKIN DE JESUS CAMACHO PELAEZ </t>
  </si>
  <si>
    <t>ROLFE HERNANDEZ SANCHEZ</t>
  </si>
  <si>
    <t xml:space="preserve">RAFAEL CAMILO ALVAREZ BERRIO </t>
  </si>
  <si>
    <t>LUIS FERNANDO LIZCANO QUINTERO</t>
  </si>
  <si>
    <t>LAURA JULIANA PAEZ LUNA</t>
  </si>
  <si>
    <t xml:space="preserve">JORGE RODOLFO KURT GOMEZ GONZALEZ </t>
  </si>
  <si>
    <t>C-3799-1000-17-20108B-3799062-02</t>
  </si>
  <si>
    <t xml:space="preserve">JHON EDISSON CASTAÑEDA CHINGATE </t>
  </si>
  <si>
    <t xml:space="preserve">ANDRES FELIPE SARMIENTO CARDENAS </t>
  </si>
  <si>
    <t>KELLY JOHANA TORO JIMENEZ</t>
  </si>
  <si>
    <t>LAURA CRISTINA SEVERICHE GRIMALDO</t>
  </si>
  <si>
    <t xml:space="preserve">ADELEIS MARRUGO AURELA </t>
  </si>
  <si>
    <t xml:space="preserve">ALIRIO CALDERON PERDOMO </t>
  </si>
  <si>
    <t>VALENTINA GUTIERREZ ARAUJO</t>
  </si>
  <si>
    <t>LUIS FERNANDO ROJAS ESTRADA</t>
  </si>
  <si>
    <t xml:space="preserve">MARIA EUGENIA SOLANO NAVARRO </t>
  </si>
  <si>
    <t>MARIA CAMILA GOMEZ PIÑA</t>
  </si>
  <si>
    <t>JUAN PABLO SARMIENTO ERAZO</t>
  </si>
  <si>
    <t>JOHN ALEXANDER LOPEZ LOPEZ</t>
  </si>
  <si>
    <t>TALLY PATRICIA TATIANA PEÑALOZA FUENTES</t>
  </si>
  <si>
    <t xml:space="preserve">NELVIS TORRES HERNANDEZ </t>
  </si>
  <si>
    <t>ALEXANDRA PAOLA CORREA GONZALEZ</t>
  </si>
  <si>
    <t>JOSE ANTONIO GARZON ROMERO</t>
  </si>
  <si>
    <t>C-3799-1000-19-53105B-3799064-02</t>
  </si>
  <si>
    <t xml:space="preserve">EDWIN FERNANDO GUTIERREZ CASTELLANOS </t>
  </si>
  <si>
    <t xml:space="preserve">DIANA ISABEL ESCORCIA QUESADA </t>
  </si>
  <si>
    <t>C-3704-1000-8-53106A-3704011-02</t>
  </si>
  <si>
    <t>JULIO CESAR SANCHEZ SUAREZ</t>
  </si>
  <si>
    <t>HEYZEL MARGARITA MELO BURCHARDT</t>
  </si>
  <si>
    <t xml:space="preserve">CESAR AUGUSTO DOMINGUEZ ARDILA </t>
  </si>
  <si>
    <t xml:space="preserve">CARLOS MAURICIO OBANDO MOYA </t>
  </si>
  <si>
    <t xml:space="preserve">VERONICA MARIA VALENCIA PARRA </t>
  </si>
  <si>
    <t>JOHN JAIRO LOZANO BELTRAN</t>
  </si>
  <si>
    <t>CLAUDIA ALEJANDRA GUACALES DIAZ</t>
  </si>
  <si>
    <t xml:space="preserve">CAMILO ERNESTO SUAREZ ORTIZ </t>
  </si>
  <si>
    <t>INGRID JULIANA PABON RODRIGUEZ</t>
  </si>
  <si>
    <t>FELIPE ANDRES JARA MACHADO</t>
  </si>
  <si>
    <t>DANIELA ANDREA BORREGO ESTUPIÑAN</t>
  </si>
  <si>
    <t xml:space="preserve">CARLOS ALEJANDRO GUZMAN CARTAGENA </t>
  </si>
  <si>
    <t xml:space="preserve">NATHALIA OSMA GALVIS </t>
  </si>
  <si>
    <t>VALERIA AUXILIADORA CAMARGO SUMALAVE</t>
  </si>
  <si>
    <t xml:space="preserve">LOURDES DEL SOCORRO INSIGNARES CASTILLA </t>
  </si>
  <si>
    <t xml:space="preserve">WILROMAN VARGAS HERNANDEZ </t>
  </si>
  <si>
    <t xml:space="preserve">YORGIN HARVEY CELY OVALLE </t>
  </si>
  <si>
    <t xml:space="preserve">DIEGO IVAN SUAREZ CALDAS </t>
  </si>
  <si>
    <t xml:space="preserve">MARIA CAMILA HERNANDEZ COGOLLO </t>
  </si>
  <si>
    <t xml:space="preserve">ARBINSON DANEY FRISNEDA NIETO </t>
  </si>
  <si>
    <t>CARLA ISABEL MESA CAMELO</t>
  </si>
  <si>
    <t>JENNY PAOLA BLANCO ORTIZ</t>
  </si>
  <si>
    <t xml:space="preserve">JOSE ALFONSO MAESTRE DURAN </t>
  </si>
  <si>
    <t xml:space="preserve">PAOLA ANDREA SANCHEZ GOMEZ </t>
  </si>
  <si>
    <t xml:space="preserve">JEIMMY ANDREA RAMIREZ RONDON </t>
  </si>
  <si>
    <t xml:space="preserve">LAURA PELAEZ ALVAREZ </t>
  </si>
  <si>
    <t xml:space="preserve">CRISTIAM CAMILO PEDRAZA MARTINEZ </t>
  </si>
  <si>
    <t>ERIKA MARCELA LOPEZ QUIJANO</t>
  </si>
  <si>
    <t>C-3702-1000-16-20105B-3702023-02</t>
  </si>
  <si>
    <t xml:space="preserve">VICTOR ANDRES SANDOVAL AVILA </t>
  </si>
  <si>
    <t>XIMENA MORENO MATEUS</t>
  </si>
  <si>
    <t xml:space="preserve">GEOVANI STIVENSON MUTIS  AVILA </t>
  </si>
  <si>
    <t>CARLOS ANDRES CAICEDO GONZALEZ</t>
  </si>
  <si>
    <t xml:space="preserve">JOHANNA CASTRO SALAZAR </t>
  </si>
  <si>
    <t xml:space="preserve">JUAN FELIPE ECHEVERRY GRAJALES </t>
  </si>
  <si>
    <t xml:space="preserve">EVELIN CECILIA RICARDO NAVARRO </t>
  </si>
  <si>
    <t xml:space="preserve">VIVIANA MARGARITA MONTENEGRO RODRIGUEZ </t>
  </si>
  <si>
    <t>ENOLA ESTHER BERRIO MERCADO</t>
  </si>
  <si>
    <t xml:space="preserve">CARLOS FRANCISCO TORRES VELASQUEZ </t>
  </si>
  <si>
    <t>ALEXANDRA PAOLA GARAY SOLER</t>
  </si>
  <si>
    <t>LAURA VALENTINA CASALLAS CALDERON</t>
  </si>
  <si>
    <t xml:space="preserve">JOSE ALBERTO MEZA RAMOS </t>
  </si>
  <si>
    <t>XIMENA ELIANA CARDENAS QUEVEDO</t>
  </si>
  <si>
    <t xml:space="preserve">HAUDY SAMIR MONTERROSA </t>
  </si>
  <si>
    <t>SRAHYRLANDY ROCIO DIAZ SANCHEZ</t>
  </si>
  <si>
    <t>SANDRA IMELDA SANCHEZ PEÑA</t>
  </si>
  <si>
    <t>NICOLE MICHELLE BOLAÑO RETAMOZO</t>
  </si>
  <si>
    <t>DIONISIO RODRIGUEZ IBARRA</t>
  </si>
  <si>
    <t xml:space="preserve">JOSE ANGEL LOPEZ CUELLO </t>
  </si>
  <si>
    <t xml:space="preserve">JOSE ANGEL MONTERO RAMIREZ </t>
  </si>
  <si>
    <t>LESVI JUDITH BRAVO LOPEZ</t>
  </si>
  <si>
    <t>MICHELLE VALERIA ARTEAGA BRYON</t>
  </si>
  <si>
    <t xml:space="preserve">JADER JOSE CASTRO GARCIA </t>
  </si>
  <si>
    <t>ANDRES MAURICIO JAIMES FLOREZ</t>
  </si>
  <si>
    <t xml:space="preserve">SALIM ARANA GARCIA </t>
  </si>
  <si>
    <t>ANGELA VIVIANA GOMEZ NUÑEZ</t>
  </si>
  <si>
    <t xml:space="preserve">JORGE ENRIQUE RICARDO VIZCAYA </t>
  </si>
  <si>
    <t>JESUS EDUARDO TROCHEZ MUÑOZ</t>
  </si>
  <si>
    <t>ANDREA LILIANA SUAREZ FRANCO</t>
  </si>
  <si>
    <t xml:space="preserve">ELENA KATHERINE RUIZ ACOSTA </t>
  </si>
  <si>
    <t xml:space="preserve">DIANA MARIA RESTREPO CRUZ </t>
  </si>
  <si>
    <t xml:space="preserve">MYRIAM ALEXANDRA SANCHEZ DIAZ </t>
  </si>
  <si>
    <t xml:space="preserve">GUILLERMO ANDRES PERALTA RODRIGUEZ </t>
  </si>
  <si>
    <t>DANNA VALENTINA OSORIO GONZALEZ</t>
  </si>
  <si>
    <t>MARIA ANGELICA CUERVO SERRANO</t>
  </si>
  <si>
    <t xml:space="preserve">DIEGO LUIS SANDOVAL SUAREZ </t>
  </si>
  <si>
    <t xml:space="preserve">ROSALBA CELY SANCHEZ </t>
  </si>
  <si>
    <t xml:space="preserve">EDDY GABRIELA RODRIGUEZ MUÑOZ </t>
  </si>
  <si>
    <t>BRIGIDA ANTONIA ACOSTA ROMERO</t>
  </si>
  <si>
    <t xml:space="preserve">FABIAN ELIAS ACOSTA RODRIGUEZ </t>
  </si>
  <si>
    <t>FELIPE RANGEL UNCACIA</t>
  </si>
  <si>
    <t>LUIS ALEJANDRO RODRIGUEZ AGUILERA</t>
  </si>
  <si>
    <t>ANGELO DAVID ROMERO CHAMORRO</t>
  </si>
  <si>
    <t xml:space="preserve">MARIA CAROLINA ROBLES MARTINEZ </t>
  </si>
  <si>
    <t xml:space="preserve">FREDY ALEJANDRO GUIZA ALVAREZ </t>
  </si>
  <si>
    <t>JUAN PABLO GOMEZ JARAMILLO</t>
  </si>
  <si>
    <t>MARIA JOSE ZABALA VARGAS</t>
  </si>
  <si>
    <t xml:space="preserve">OCTAVIO VIDARTE CARMONA </t>
  </si>
  <si>
    <t xml:space="preserve">ADRIANA ORTIZ FERNANDEZ </t>
  </si>
  <si>
    <t xml:space="preserve">LUISA FERNANDA VIVAS GONZALEZ </t>
  </si>
  <si>
    <t>DURLEY COLOMBIA AGUIRRE TORRES</t>
  </si>
  <si>
    <t>CARLOS MANRIQUE MARIN CALA</t>
  </si>
  <si>
    <t>SHIRLEY LILIAN GRANADOS BRAVO</t>
  </si>
  <si>
    <t>BARTOLOME ANTONIO TAYLOR JAY</t>
  </si>
  <si>
    <t>ISABELLA PEINADO CANCHILA</t>
  </si>
  <si>
    <t>MARTIN EMILIO ARROYAVE LOPEZ</t>
  </si>
  <si>
    <t>MICHELLE ANDREA RODRIGUEZ RODRIGUEZ</t>
  </si>
  <si>
    <t>DANYIRA DIAMARY PACHON RAMIREZ</t>
  </si>
  <si>
    <t>SAMUEL ESTEBAN SANABRIA NARANJO</t>
  </si>
  <si>
    <t>MARIA CAMILA CASTRO QUIROZ</t>
  </si>
  <si>
    <t>0001-3 DACN GI</t>
  </si>
  <si>
    <t>YECID CHINCHILLA ALVERNIA</t>
  </si>
  <si>
    <t>0001-2 DACN SN</t>
  </si>
  <si>
    <t xml:space="preserve">LEIDA MARTIZA CORTES VELANDIA </t>
  </si>
  <si>
    <t xml:space="preserve">LAURA CAROLINA VEGA MUSKUS </t>
  </si>
  <si>
    <t>JACKELINE BENJUMEA RUIZ</t>
  </si>
  <si>
    <t xml:space="preserve">YORNALDI DAVID BENJUMEA JIMENEZ </t>
  </si>
  <si>
    <t xml:space="preserve">DANIEL ENRIQUE STUBBS GAITAN </t>
  </si>
  <si>
    <t>SLENDY MILDRED DAZA PINO</t>
  </si>
  <si>
    <t xml:space="preserve">RITA MARIBETH PEREZ SUAREZ </t>
  </si>
  <si>
    <t>ZULIBETH CAROLINA QUIROZ RODRIGUEZ</t>
  </si>
  <si>
    <t>STEPHANIE CAROLINA CASTRO CABARCAS</t>
  </si>
  <si>
    <t>0001-4 DACN DF</t>
  </si>
  <si>
    <t>CLAUDIA BEATRIZ NOVOA ACERO</t>
  </si>
  <si>
    <t>CRISTIAN JOSE LEONE POLO</t>
  </si>
  <si>
    <t>ANGELA MARIA MEJIA GAEZ</t>
  </si>
  <si>
    <t xml:space="preserve">IVAN MAURCIO SERRANO AGUDELO </t>
  </si>
  <si>
    <t xml:space="preserve">JAVIER ALEJANDRO ZUÑIGA ROJAS </t>
  </si>
  <si>
    <t xml:space="preserve">JARLEN ENRIQUE CARREÑO ESCOBAR </t>
  </si>
  <si>
    <t>JAIME IVAN ENCISO GONZALEZ</t>
  </si>
  <si>
    <t xml:space="preserve">MILY JULIETH PARDO PIÑERES </t>
  </si>
  <si>
    <t xml:space="preserve">ABEL JOSE RIVERA MAESTRE </t>
  </si>
  <si>
    <t xml:space="preserve">LUIS ANGEL GONZALEZ MORALES </t>
  </si>
  <si>
    <t xml:space="preserve">CRISTIAN JOSE ROJAS GONZALEZ </t>
  </si>
  <si>
    <t>HUGO ALFONSO GONGORA REINOSO</t>
  </si>
  <si>
    <t xml:space="preserve">DARWIN FABIAN GALVIS MATEUS </t>
  </si>
  <si>
    <t xml:space="preserve">MARIO ENRIQUE VICTORIA VALENCIA </t>
  </si>
  <si>
    <t>LUIS ALBERTO AROCA CARRILLO</t>
  </si>
  <si>
    <t>JOHN EDWARD VIAFARA CUELLO</t>
  </si>
  <si>
    <t>JOHN ALEXANDER CADENA ACERO</t>
  </si>
  <si>
    <t>ERICA BIBIANA TARAZONA PAIBA</t>
  </si>
  <si>
    <t xml:space="preserve">DAYANA MARCELA JIMENEZ MANOTAS </t>
  </si>
  <si>
    <t xml:space="preserve">OSCAR ALONSO CEPEDA ESPITIA </t>
  </si>
  <si>
    <t xml:space="preserve">DIANA MARIA MORA RAMIREZ </t>
  </si>
  <si>
    <t xml:space="preserve">JHON FREDY ESPEJO GOMEZ </t>
  </si>
  <si>
    <t>EDWIN FERNANDO FAJARDO RUBIANO</t>
  </si>
  <si>
    <t xml:space="preserve">JAVIER PADILLA CORDOBA </t>
  </si>
  <si>
    <t xml:space="preserve">MARIA NATSCHEILLY TORRES RAMOS </t>
  </si>
  <si>
    <t xml:space="preserve">EDUARDO ALFONSO CORREA CARMONA </t>
  </si>
  <si>
    <t xml:space="preserve">WILVER ALEXANDER MOSQUERA SERNA </t>
  </si>
  <si>
    <t xml:space="preserve">JACKSON ENRIQUE SERNA PALACIOS </t>
  </si>
  <si>
    <t>ANGEL FELIPE MENDOZA QUIMBAY</t>
  </si>
  <si>
    <t xml:space="preserve">YONY ANDRES ECHEVERRY MENESES </t>
  </si>
  <si>
    <t xml:space="preserve">JESSICA VIVIANA VASQUEZ VALENCIA </t>
  </si>
  <si>
    <t>KAREN LEONOR VILLA PADILLA</t>
  </si>
  <si>
    <t>LAURA FERNANDA PEREZ CASTRO</t>
  </si>
  <si>
    <t xml:space="preserve">WILLIAM JAVIER GUERRERO RIVERA </t>
  </si>
  <si>
    <t xml:space="preserve">VICTOR ALFONSO BARRERA MIRANDA </t>
  </si>
  <si>
    <t xml:space="preserve">MARTHA CECILIA SERPA FUENTES </t>
  </si>
  <si>
    <t xml:space="preserve">JESUS DAVID TORRES PEREZ </t>
  </si>
  <si>
    <t xml:space="preserve">JULIAN ANDRES LOPEZ MORENO </t>
  </si>
  <si>
    <t>ESTELLA MARIA MEJIA DUCAND</t>
  </si>
  <si>
    <t>ALEX FERNANDO SANTANA GUZMAN</t>
  </si>
  <si>
    <t xml:space="preserve">ELIANA PLATA PLATA </t>
  </si>
  <si>
    <t>EUDOMENIA ELINA COTES CURVELO</t>
  </si>
  <si>
    <t>IRMA LORENA CAMPO PALOMINO</t>
  </si>
  <si>
    <t xml:space="preserve">JUAN PABLO REALPE ARIZA </t>
  </si>
  <si>
    <t>NATALIA KARINA MANIGUA RIZZO</t>
  </si>
  <si>
    <t>AIDEN JOSE SALGADO CASSIANI</t>
  </si>
  <si>
    <t xml:space="preserve">MATILDE HELENA GUERRERO GUTIERREZ DE PIÑERES </t>
  </si>
  <si>
    <t xml:space="preserve">SONYA SMITH CAVIEDES LOSADA </t>
  </si>
  <si>
    <t xml:space="preserve">JULIA ABIGAIL BONILLA GARCIA </t>
  </si>
  <si>
    <t>HUGO ANDRES ARDILA BEJARANO</t>
  </si>
  <si>
    <t xml:space="preserve">EDWIN ALEXANDER CASTRO PINILLA </t>
  </si>
  <si>
    <t xml:space="preserve">MARIA CRISTINA CIFUENTES CIFUENTES </t>
  </si>
  <si>
    <t>MARIANA INFANTE ORJUELA</t>
  </si>
  <si>
    <t xml:space="preserve">MAGGLY ANNARY DURAN IGUARAN </t>
  </si>
  <si>
    <t xml:space="preserve">MARIA ANGELICA SOTELINO OCHOA </t>
  </si>
  <si>
    <t xml:space="preserve">JOAN ANDRES OSORIO HERRERA </t>
  </si>
  <si>
    <t>CARLOS ANDRES SALAZAR GALINDO</t>
  </si>
  <si>
    <t xml:space="preserve">EDITH ORTIZ ESTRADA </t>
  </si>
  <si>
    <t xml:space="preserve">MARIA ROSA AGUIÑADA CASTAÑEDA </t>
  </si>
  <si>
    <t>WILSON BEJARANO CALDAS</t>
  </si>
  <si>
    <t>MARIA DEL PILAR CANO STERLING</t>
  </si>
  <si>
    <t xml:space="preserve">ANYELITZA ORTEGA THERAN </t>
  </si>
  <si>
    <t xml:space="preserve">CARLOS CARDENAS ORTIZ </t>
  </si>
  <si>
    <t>MARIA JOSE BOLAÑO MURIEL</t>
  </si>
  <si>
    <t>FADY DE JESUS JATTIN DUMETT</t>
  </si>
  <si>
    <t>ALEX GILBERTO NOSSA RUIZ</t>
  </si>
  <si>
    <t xml:space="preserve">JONATHAN RIVERA PEÑA </t>
  </si>
  <si>
    <t xml:space="preserve">CATHERINE VASCO CORREA </t>
  </si>
  <si>
    <t>ANA PATRICIA CHAVES CHAVES</t>
  </si>
  <si>
    <t>GUILLERMO ANDRES ROSILLO CARDONA</t>
  </si>
  <si>
    <t>CARLOS MANUEL ACOSTA ARIAS</t>
  </si>
  <si>
    <t>BRENDA LILIANA JIMENEZ PATERNINA</t>
  </si>
  <si>
    <t xml:space="preserve">JOSE JAIME CASTILLO CUBILLOS </t>
  </si>
  <si>
    <t xml:space="preserve">MAIRA LORENA CRUZ CORREA </t>
  </si>
  <si>
    <t>NELY CRISTINA MENDOZA COLORADO</t>
  </si>
  <si>
    <t>LUIS GUILLERMO SARMIENTO TARAZONA</t>
  </si>
  <si>
    <t>GIOVANNI GONZALO RODRIGUEZ VARGAS</t>
  </si>
  <si>
    <t>JENNY PATRICIA LAGUNA CHACON</t>
  </si>
  <si>
    <t>C-3701-1000-42-20113A-3701024-02</t>
  </si>
  <si>
    <t>CAMILA ALEJANDRA SULVARAN FONTALVO</t>
  </si>
  <si>
    <t>FRANCISCO JAVIER ZULUAGA DIAZ</t>
  </si>
  <si>
    <t xml:space="preserve">JORGE YESID VERA REYES </t>
  </si>
  <si>
    <t>ERIKA VIVIANA VELEZ CASTRO</t>
  </si>
  <si>
    <t>SILFREDO GOMEZ</t>
  </si>
  <si>
    <t>JULIAN ENRIQUE NUMPAQUE MORENO</t>
  </si>
  <si>
    <t>LUIS FRANCISCO MUÑIZ DE LA HOZ</t>
  </si>
  <si>
    <t>LUZ MARINA BUITRAGO CASAS</t>
  </si>
  <si>
    <t>SARAH ISABELLA LEAL JIMENEZ</t>
  </si>
  <si>
    <t xml:space="preserve">PAULA LIZETH GARCIA MURCIA </t>
  </si>
  <si>
    <t>LUISA FERNANDA RODRIGUEZ GONZALEZ</t>
  </si>
  <si>
    <t xml:space="preserve">BETTY SANCHEZ SARMIENTO </t>
  </si>
  <si>
    <t>JUAN DAVID LATORRE ZAPATA</t>
  </si>
  <si>
    <t xml:space="preserve">DANIELA TORRES VARGAS </t>
  </si>
  <si>
    <t xml:space="preserve">ERIKA LORENA OLAYA SALDARRIAGA </t>
  </si>
  <si>
    <t xml:space="preserve">VIVIANA ANDREA RUIZ GONZALEZ </t>
  </si>
  <si>
    <t xml:space="preserve">NELSON DE JESUS SAENZ CASTRO </t>
  </si>
  <si>
    <t xml:space="preserve">JENNIFER ANDREA BUITRAGO PARADA </t>
  </si>
  <si>
    <t>OMAR ARCENIO MUÑOZ SUAREZ</t>
  </si>
  <si>
    <t>MONICA MARIA PEREZ PALACIO</t>
  </si>
  <si>
    <t xml:space="preserve">CAROL JASBLEIDY MOSQUERA GOMEZ </t>
  </si>
  <si>
    <t xml:space="preserve">YULY ESTEFANY RUGE RODRIGUEZ </t>
  </si>
  <si>
    <t>IDELA PIERINA ZABALETA DIAZ</t>
  </si>
  <si>
    <t>SILVIA JULIANA PRADILLA RIVERA</t>
  </si>
  <si>
    <t>DANIEL FERNANDO CAJICA COLLAZOS</t>
  </si>
  <si>
    <t>ABELAUDY RAFAEL ORTIZ PALLARES</t>
  </si>
  <si>
    <t>DAVINSON EDUARDO MARTINEZ MARTINEZ</t>
  </si>
  <si>
    <t xml:space="preserve">YOHANNA ASCUNTAR PEÑA </t>
  </si>
  <si>
    <t>CAMILO LANZIANO QUINAYAS</t>
  </si>
  <si>
    <t xml:space="preserve">MAUDYS MARVEL MARTINEZ GUERRA </t>
  </si>
  <si>
    <t>MARIA FERNANDA MUÑOZ GUZMAN</t>
  </si>
  <si>
    <t xml:space="preserve">ELISA YEPES RODRIGUEZ </t>
  </si>
  <si>
    <t>YOSMENY JUDITH HERRERA URUETA</t>
  </si>
  <si>
    <t>DIEGO JOSE ROJAS GUAMAN</t>
  </si>
  <si>
    <t>NATHALIA MARTINEZ BERDUGO</t>
  </si>
  <si>
    <t>MILDRETH LUCIA FERIA FLOREZ</t>
  </si>
  <si>
    <t>0020-1 ACTIVIDAD 1</t>
  </si>
  <si>
    <t>37-01-01-020 T 025 DIRECCION DE COMUNIDADES NEGRAS</t>
  </si>
  <si>
    <t>GIOVANNY RAFAEL DECOLA VASQUEZ</t>
  </si>
  <si>
    <t>JOHN JAIRO MOJICA LOPEZ</t>
  </si>
  <si>
    <t>NATALIA ANDREA ARIZA BELLO</t>
  </si>
  <si>
    <t>MARIA PAULA PERILLA ROJAS</t>
  </si>
  <si>
    <t>JERONIMO NICOLAS AREVALO MAYA</t>
  </si>
  <si>
    <t xml:space="preserve">LUIS FERNANDO CUBILLOS NEIRA </t>
  </si>
  <si>
    <t>KEVIN ANDRES RANGEL CARVAJAL</t>
  </si>
  <si>
    <t>C-3799-1000-12-53105B-3799061-02</t>
  </si>
  <si>
    <t>0007 ADMINISTRATIVA Y FINANCIERA</t>
  </si>
  <si>
    <t xml:space="preserve">DENNYS JIMENEZ MARTINEZ </t>
  </si>
  <si>
    <t xml:space="preserve">OLGA BIBIANA BOLIVAR BAUTISTA </t>
  </si>
  <si>
    <t>C-3701-1000-30-20106A-3701005-02</t>
  </si>
  <si>
    <t>LAURA CATALINA CASTILLO TORRES</t>
  </si>
  <si>
    <t xml:space="preserve">JOSE ROBERTO COGOLLO DORIA </t>
  </si>
  <si>
    <t>STEFANY RODRIGUEZ GUIO</t>
  </si>
  <si>
    <t xml:space="preserve">ANDRES MAURICIO DURAN DUGLAS </t>
  </si>
  <si>
    <t>FARISCH GIBREEL GAMBA PERDOMO</t>
  </si>
  <si>
    <t>GERARDO ANDRES CAMELO SOSA</t>
  </si>
  <si>
    <t>C-3799-1000-12-53105B-3799052-02</t>
  </si>
  <si>
    <t>CARLOS HERNAN AGUALIMPIA GUERRERO</t>
  </si>
  <si>
    <t>JULIAN DAVID CONCHA MORALES</t>
  </si>
  <si>
    <t xml:space="preserve">MARIO HARVEY CARVAJAL MARTINEZ </t>
  </si>
  <si>
    <t>JAIRO ALEXANDER MARTINEZ MARTINEZ</t>
  </si>
  <si>
    <t>JHONATAN CRISTHIAN BARRETO PUENTES</t>
  </si>
  <si>
    <t>EDUARDO RODRIGUEZ PATIÑO</t>
  </si>
  <si>
    <t>JOHAN MANUEL REDONDO ORTEGON</t>
  </si>
  <si>
    <t>CAROL ESTEFAN CARRILLO PACHON</t>
  </si>
  <si>
    <t xml:space="preserve">DIANA MARCELA GONZALEZ OVALLE </t>
  </si>
  <si>
    <t xml:space="preserve">ANGELA YULIETH PATIÑO GALVIS </t>
  </si>
  <si>
    <t>JORGE ANDRES ALBARRACIN TIPASOCA</t>
  </si>
  <si>
    <t>ANGELA VIVIANA PEREZ MORENO</t>
  </si>
  <si>
    <t xml:space="preserve">YEISI CAROLINA MARTINEZ MONTES </t>
  </si>
  <si>
    <t xml:space="preserve">LAURA DANIELA VARGAS GARZON </t>
  </si>
  <si>
    <t>JOSE JAVIER GARCIA AROCA</t>
  </si>
  <si>
    <t>KELLY FERNANDA OROZCO PEREZ</t>
  </si>
  <si>
    <t>CLAUDIA PATRICIA NIEVES RUEDA</t>
  </si>
  <si>
    <t>ANDRES DAVID MARTINEZ ORTIZ</t>
  </si>
  <si>
    <t>MILLER JONNJANIS RUIZ DIAZ</t>
  </si>
  <si>
    <t xml:space="preserve">CLAUDIA XIMENA GARCIA NAVIA </t>
  </si>
  <si>
    <t xml:space="preserve">MILLER ADRIAN GOMEZ CORDOBA </t>
  </si>
  <si>
    <t>EDWARD GUILLERMO MUÑOZ ESPAÑA</t>
  </si>
  <si>
    <t>DIEGO FERNANDO RAMIREZ PINILLA</t>
  </si>
  <si>
    <t>MARIA ALEJANDRA AGUAS GOMEZ</t>
  </si>
  <si>
    <t>BELISARIO NEIRA PAEZ</t>
  </si>
  <si>
    <t>ADRIANA ESGUERRA DAVILA</t>
  </si>
  <si>
    <t>LINA LUZ ATILANO PLAZA</t>
  </si>
  <si>
    <t>ANGELICA MARIA VELEZ ALVAREZ</t>
  </si>
  <si>
    <t>CAROLINA MEDINA CARDOZO</t>
  </si>
  <si>
    <t xml:space="preserve">YANIRA GALINDO PAEZ </t>
  </si>
  <si>
    <t>RUBEN CAMILO SOLANO BRITO</t>
  </si>
  <si>
    <t>ANDRES EDUARDO MATEUS YANGUANTIN</t>
  </si>
  <si>
    <t>ESTEBAN DIAZ VILLEGAS</t>
  </si>
  <si>
    <t>ANA LUCIA ALVARADO AREVALO</t>
  </si>
  <si>
    <t xml:space="preserve">HARVEY DOHAN DAZA DIAZ </t>
  </si>
  <si>
    <t>MONICA ORFILIA GOMEZ MARIN</t>
  </si>
  <si>
    <t>ANDREA DEL CARMEN HERNANDEZ VARGAS</t>
  </si>
  <si>
    <t xml:space="preserve">ELKIN LEONARDO VILLAREAL VILLAMIZAR </t>
  </si>
  <si>
    <t xml:space="preserve">HECTOR HELI ROJAS JIMENEZ </t>
  </si>
  <si>
    <t>CLAUDIA MARCELA MONTES CASTRO</t>
  </si>
  <si>
    <t>FERNEY ANGULO ANGULO</t>
  </si>
  <si>
    <t>DORA EDILMA CHAVEZ YONDAPIZ</t>
  </si>
  <si>
    <t xml:space="preserve">NANCY PATRICIA GOMEZ MARTINEZ </t>
  </si>
  <si>
    <t xml:space="preserve">RICHAR PALACIOS BARRERA </t>
  </si>
  <si>
    <t xml:space="preserve">CAMILO ERNESTO DELGADO HERRERA </t>
  </si>
  <si>
    <t>EDWIN ARIEL ULLOA CALVO</t>
  </si>
  <si>
    <t>ANDERSON RODRIGUEZ MONTERO</t>
  </si>
  <si>
    <t>DIANA ANDREA ORTIZ LEIVA</t>
  </si>
  <si>
    <t xml:space="preserve">CESAR ANDRES ARIAS MENA </t>
  </si>
  <si>
    <t xml:space="preserve">GABRIELA ARAQUE GARCIA </t>
  </si>
  <si>
    <t xml:space="preserve">JULIAN DAVID TORRES GOMEZ </t>
  </si>
  <si>
    <t>LUZ ESPERANZA GUZMAN BAUTISTA</t>
  </si>
  <si>
    <t>JUAN GABRIEL AGUDELO CASTAÑO</t>
  </si>
  <si>
    <t>EDGAR ANTONIO SILVA OSPINO</t>
  </si>
  <si>
    <t>OMAIRA RODRIGUEZ MAHECHA</t>
  </si>
  <si>
    <t xml:space="preserve">JUAN JOSE ARIAS VILLA </t>
  </si>
  <si>
    <t>CINDY PAOLA SANDOVAL GUZMAN</t>
  </si>
  <si>
    <t xml:space="preserve">MAYERLLY ANDREA ESCOBAR RODRIGUEZ </t>
  </si>
  <si>
    <t>ALDEMAR SANCHEZ RODRIGUEZ</t>
  </si>
  <si>
    <t>CATALINA GONZALEZ DIAZ</t>
  </si>
  <si>
    <t>JAIRO ALEJANDRO CASTILLO NIÑO</t>
  </si>
  <si>
    <t>DILIA DEL CARMEN BERDUGO BOJANINI</t>
  </si>
  <si>
    <t>LILIANA PATRICIA ABUCHAIBE DIAZ</t>
  </si>
  <si>
    <t>JAIME ANDRES MOLINA ORTEGA</t>
  </si>
  <si>
    <t>VALENTINA ROJAS PORTELA</t>
  </si>
  <si>
    <t>ALEJANDRO JOSE NEGRETE BARGUIL</t>
  </si>
  <si>
    <t xml:space="preserve">LUZ AIDA ESQUIVEL BARRIOS </t>
  </si>
  <si>
    <t>LICETH CATERINE RADILLO COTES</t>
  </si>
  <si>
    <t>JESUS ALBERTO PERPIÑAN CARDENAS</t>
  </si>
  <si>
    <t>KATERIN LIZETH NARANJO JIMENEZ</t>
  </si>
  <si>
    <t xml:space="preserve">KATHERIN MARCELA BARBOSA PEREZ </t>
  </si>
  <si>
    <t>MARIA ALEJANDRA CHAHIN HENRIQUEZ</t>
  </si>
  <si>
    <t>ALVARO ANDREY QUITIAN GARZON</t>
  </si>
  <si>
    <t xml:space="preserve">FREDY HERNAN ASCUE MUÑOZ </t>
  </si>
  <si>
    <t>GABRIELA CONTRERAS MARSIGLIA</t>
  </si>
  <si>
    <t xml:space="preserve">MIGUEL ANGEL MORENO SUAREZ </t>
  </si>
  <si>
    <t>JAIME ARTURO TOBIAS COGOLLO</t>
  </si>
  <si>
    <t>C-3702-1000-15-600011-3702002-02</t>
  </si>
  <si>
    <t>CINDY PAOLA FERIA ACUÑA</t>
  </si>
  <si>
    <t>ALBERT ANDRES JAMAICA MOLANO</t>
  </si>
  <si>
    <t>GERMAN GIOVANY PEÑON NIÑO</t>
  </si>
  <si>
    <t>ALEXANDRA MEJIA MORON</t>
  </si>
  <si>
    <t>ALVARO TAVERA TORRES</t>
  </si>
  <si>
    <t>JACQUELINE DEVIA CASTRO</t>
  </si>
  <si>
    <t>MARIO ALFONSO RODRIGUEZ CRESPO</t>
  </si>
  <si>
    <t>YUBERNEY SANCHEZ PARRA</t>
  </si>
  <si>
    <t xml:space="preserve">MANUEL ALEJANDRO CERVANTES BRIÑEZ </t>
  </si>
  <si>
    <t>DAVID FELIPE ORTIZ BARAJAS</t>
  </si>
  <si>
    <t xml:space="preserve">JIMENA IDALITH GIL SILVA </t>
  </si>
  <si>
    <t>JAIME ANDRES SIERRA SALDARRIAGA</t>
  </si>
  <si>
    <t xml:space="preserve">EDILBERTO CRUZ MONTERO GARCIA </t>
  </si>
  <si>
    <t xml:space="preserve">LAURA CAROLINA RODRIGUEZ RODRIGUEZ </t>
  </si>
  <si>
    <t>CLAUDIA LORENA MUÑOZ OROZCO</t>
  </si>
  <si>
    <t xml:space="preserve">ANDRES FELIPE VELASQUEZ ORJUELA </t>
  </si>
  <si>
    <t>JULIO ENRIQUE BLANCO SIERRA</t>
  </si>
  <si>
    <t>NADIA CATALINA ARAGON CHILITO</t>
  </si>
  <si>
    <t>SANDRA PATRICIA OSPINA LEON</t>
  </si>
  <si>
    <t xml:space="preserve">MARIA ALEJANDRA PALENCIA HERNANDEZ </t>
  </si>
  <si>
    <t>LUIS DAVID BOLIVAR PAEZ</t>
  </si>
  <si>
    <t>FABIO EDUARDO RINCON GOMEZ</t>
  </si>
  <si>
    <t>JASMINY DE LA CHIQUINQUIRA DE LEON VILLALBA</t>
  </si>
  <si>
    <t>ORLANDO JOSE ESCORCIA DONADO</t>
  </si>
  <si>
    <t xml:space="preserve">ANA MARIA CRISTIANO GONZALEZ </t>
  </si>
  <si>
    <t>C-3799-1000-12-53105B-3799055-02</t>
  </si>
  <si>
    <t>KAREN YISSEL AMAYA RINCON</t>
  </si>
  <si>
    <t xml:space="preserve">SONIA MIREYA CIFUENTES POVEDA </t>
  </si>
  <si>
    <t>KAREN MELISA MUETE CARRERO</t>
  </si>
  <si>
    <t>JOHAN STIVEN MARTINEZ PINZON</t>
  </si>
  <si>
    <t>ANDRES FELIPE ORDOÑEZ PALACIOS</t>
  </si>
  <si>
    <t>MANUEL ESTEBAN CALDERON NIÑO</t>
  </si>
  <si>
    <t>GLORIA ANDREA ROBAYO SIERRA</t>
  </si>
  <si>
    <t xml:space="preserve">JUAN CAMILO CORREA NEGRETE </t>
  </si>
  <si>
    <t xml:space="preserve">JULIAN FABRIZZIO HUERFANO ARDILA </t>
  </si>
  <si>
    <t>VIVIANA CONSTANZA CALVO HURTADO</t>
  </si>
  <si>
    <t>EDWIN ALBERTO BARRAZA MEZA</t>
  </si>
  <si>
    <t>JOSE LUIS NARVAEZ PARDO</t>
  </si>
  <si>
    <t>MANUEL ALEJANDRO IBAGON VARON</t>
  </si>
  <si>
    <t>ANDRES MAURICIO PABON MALO</t>
  </si>
  <si>
    <t>SANDRA MILENA GONZALEZ RINCON</t>
  </si>
  <si>
    <t>EDISSON ARTURO VELANDIA PAEZ</t>
  </si>
  <si>
    <t>FABIAN MAURICIO PORRAS LOPEZ</t>
  </si>
  <si>
    <t>CESAR LUIS LOPEZ BARRERA</t>
  </si>
  <si>
    <t xml:space="preserve">LEILA HANNE HOUSNI JALLER </t>
  </si>
  <si>
    <t xml:space="preserve">CARLOS ANCIZAR ARCILA RIOS </t>
  </si>
  <si>
    <t>OSCAR FERNANDO SANCHEZ ROJAS</t>
  </si>
  <si>
    <t xml:space="preserve">LUIS CARLOS SILVA SILVA </t>
  </si>
  <si>
    <t xml:space="preserve">CHING SANG JAY PADILLA </t>
  </si>
  <si>
    <t xml:space="preserve">LUISA MARIA CARRASCAL MOLINA </t>
  </si>
  <si>
    <t xml:space="preserve">ALFREDO NEL NEGRETE BENITEZ </t>
  </si>
  <si>
    <t>DIANA ISABEL BARRERO NUÑEZ</t>
  </si>
  <si>
    <t>SERGIO ARTURO OVALLE PAEZ</t>
  </si>
  <si>
    <t>DIEGO FERNANDO SILVA SILVA</t>
  </si>
  <si>
    <t xml:space="preserve">DANILO JOSE GARCIA BERDUGO </t>
  </si>
  <si>
    <t>HELMUT DAVID AGUILAR CALVO</t>
  </si>
  <si>
    <t>CARLOS ALBERTO VENCE BERMUDEZ</t>
  </si>
  <si>
    <t>YENNY DEL CARMEN NAVARRO SALCEDO</t>
  </si>
  <si>
    <t>CLINTON CONEJO CUAN</t>
  </si>
  <si>
    <t>ALBERTO BUSTOS GONZALEZ</t>
  </si>
  <si>
    <t>MARTHA GONZALEZ MORENO</t>
  </si>
  <si>
    <t>JEISON HERNAN TORRES VELASQUEZ</t>
  </si>
  <si>
    <t>JERISSA ANDREA CARREÑO CAMARGO</t>
  </si>
  <si>
    <t>CELIA YUSIBETH ARAGON GONZALO</t>
  </si>
  <si>
    <t>ANDRES FELIPE MORENO CASTRO</t>
  </si>
  <si>
    <t>MARIAM MAVDI VEGA</t>
  </si>
  <si>
    <t>NICOLAS ALVAREZ BERNAL</t>
  </si>
  <si>
    <t>SEBASTIAN BONILLA SANCHEZ</t>
  </si>
  <si>
    <t>EMILIANO CAMILO POMBO BOHORQUEZ</t>
  </si>
  <si>
    <t xml:space="preserve">YUL WILSON OTTO SANCHEZ SGUERRA </t>
  </si>
  <si>
    <t>NELSON GOMEZ VELASQUEZ</t>
  </si>
  <si>
    <t>CENOBIA TORCUATO CAICEDO</t>
  </si>
  <si>
    <t>KAYRIN MARJORIE CARTAGENA CACERES</t>
  </si>
  <si>
    <t>MARIA CAMILA CAMARGO TORRES</t>
  </si>
  <si>
    <t>DARLIN ANDREA PINZON VASQUEZ</t>
  </si>
  <si>
    <t>ANA KAROLINA LARRARTE ARANGO</t>
  </si>
  <si>
    <t>ANLET JAQUELINE BENT ARCHBOLD</t>
  </si>
  <si>
    <t xml:space="preserve">CESAR AUGUSTO RUEDA BARRERA </t>
  </si>
  <si>
    <t>HAROLD ARTURO ROJAS CAMACHO</t>
  </si>
  <si>
    <t xml:space="preserve">LUIS CARLOS SOLARTE DE LA CRUZ </t>
  </si>
  <si>
    <t>LUIS ALFONSO BELTRAN MARTINEZ</t>
  </si>
  <si>
    <t>VIVIANA DEL MAR RODRIGUEZ LOZANO</t>
  </si>
  <si>
    <t>VICTOR ALFONSO PINEDA AMAYA</t>
  </si>
  <si>
    <t>JHON JAIRO LECHUGA CASTRO</t>
  </si>
  <si>
    <t>BIBIANA TANGARIFE CARVAJAL</t>
  </si>
  <si>
    <t>OMAR PAEZ RODRIGUEZ</t>
  </si>
  <si>
    <t>DANIEL RODRIGO TARQUINO MOSQUERA</t>
  </si>
  <si>
    <t>C-3701-1000-48-40070203-3701025-02</t>
  </si>
  <si>
    <t>0001-1 DACN PND</t>
  </si>
  <si>
    <t>EVER MEZA HERNANDEZ</t>
  </si>
  <si>
    <t>CASTOR DE JESUS BENITEZ NARVAEZ</t>
  </si>
  <si>
    <t xml:space="preserve">ENITH DEL ROSARIO RUIZ PORRAS </t>
  </si>
  <si>
    <t xml:space="preserve">ELIANA MARCELA ORTIZ GOMEZ </t>
  </si>
  <si>
    <t>JUAN PABLO CARVAJAL RODRIGUEZ</t>
  </si>
  <si>
    <t xml:space="preserve">MILY MARIA HERRERA OCHOA </t>
  </si>
  <si>
    <t>LEYDI PAOLA SANCHEZ DIAZ</t>
  </si>
  <si>
    <t xml:space="preserve">DANGELLY CHARLOTTE ALDANA MANRIQUE </t>
  </si>
  <si>
    <t>SEBASTIAN CARDONA SIERRA</t>
  </si>
  <si>
    <t>EDWIN ALFONSO CORREDOR DIAZ</t>
  </si>
  <si>
    <t>DAVID CALIXTO POMBO RANGEL</t>
  </si>
  <si>
    <t>VIVIANA LORENA MONTERO VALENCIA</t>
  </si>
  <si>
    <t>MAURICIO JAVIER SANTANDER DE LA ROSA</t>
  </si>
  <si>
    <t xml:space="preserve">YASMIRA ILIANA ROMERO REYES </t>
  </si>
  <si>
    <t>MARELY CONSTANZA CELY SILVA</t>
  </si>
  <si>
    <t xml:space="preserve">VERONICA MORA GODOY </t>
  </si>
  <si>
    <t>C-3702-1000-17-701040-3702021-02</t>
  </si>
  <si>
    <t>YUDY VIVIANA MARTINEZ ESPITIA</t>
  </si>
  <si>
    <t>C-3702-1000-18-10204A-3702021-02</t>
  </si>
  <si>
    <t xml:space="preserve">CESAR LOZANO MAHECHA </t>
  </si>
  <si>
    <t>JUAN JOSE ALVAREZ MORENO</t>
  </si>
  <si>
    <t>LILIAN YOLIMA SUAREZ CASTILLO</t>
  </si>
  <si>
    <t>NARLIS PAOLA PERALTA EPINAYU</t>
  </si>
  <si>
    <t>VICENTE MORA DUARTE</t>
  </si>
  <si>
    <t xml:space="preserve">DIEGO ANDRES VILLAMIL SILVA </t>
  </si>
  <si>
    <t>DANIA ANDREA GRANADOS VALERIANO</t>
  </si>
  <si>
    <t>CARLOS ANDRES BETANCUR CONDA</t>
  </si>
  <si>
    <t xml:space="preserve">VALENTINA CORREA PALENCIA </t>
  </si>
  <si>
    <t xml:space="preserve">LUZ MARIA WILLS OSPINA </t>
  </si>
  <si>
    <t>ERISMER ANTONIO QUERALES FIORILLO</t>
  </si>
  <si>
    <t>JUAN DIEGO GIRALDO NARANJO</t>
  </si>
  <si>
    <t>JHONIS RAFAEL GONZALEZ ORTEGA</t>
  </si>
  <si>
    <t>JAIR ENRIQUE CAMACHO ARROYO</t>
  </si>
  <si>
    <t>IVAN MAURICIO PERDOMO VILLAMIL</t>
  </si>
  <si>
    <t xml:space="preserve">LIZETTE VIVIANA GONZALEZ CUADROS </t>
  </si>
  <si>
    <t>YEIMAN MANUEL JIMENEZ VARGAS</t>
  </si>
  <si>
    <t>MARIO ANDRES CRUZ CIFUENTES</t>
  </si>
  <si>
    <t>GABRIEL FELIPE GOMEZ ROSERO</t>
  </si>
  <si>
    <t xml:space="preserve">JUAN PABLO CAMACHO BARRERA </t>
  </si>
  <si>
    <t>TERMINACION ANTICIPADA</t>
  </si>
  <si>
    <t>Columna1</t>
  </si>
  <si>
    <t xml:space="preserve">MARYURY DEL PILAR CARRILLO FONSECA </t>
  </si>
  <si>
    <t>C-3702-1000-17-701040-3702024-02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</si>
</sst>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">
    <xf numFmtId="0" fontId="0" fillId="0" borderId="0" xfId="0"/>
    <xf numFmtId="165" fontId="0" fillId="0" borderId="0" xfId="1" applyNumberFormat="1" applyFont="1"/>
    <xf numFmtId="9" fontId="0" fillId="0" borderId="0" xfId="2" applyFont="1"/>
    <xf numFmtId="164" fontId="0" fillId="0" borderId="0" xfId="3" applyFont="1"/>
    <xf numFmtId="0" fontId="0" fillId="2" borderId="0" xfId="0" applyFill="1"/>
    <xf numFmtId="165" fontId="0" fillId="2" borderId="0" xfId="1" applyNumberFormat="1" applyFont="1" applyFill="1"/>
    <xf numFmtId="164" fontId="0" fillId="2" borderId="0" xfId="3" applyFont="1" applyFill="1"/>
    <xf numFmtId="9" fontId="0" fillId="2" borderId="0" xfId="2" applyFont="1" applyFill="1"/>
    <xf numFmtId="165" fontId="0" fillId="0" borderId="0" xfId="1" applyNumberFormat="1" applyFont="1" applyFill="1"/>
    <xf numFmtId="164" fontId="0" fillId="0" borderId="0" xfId="3" applyFont="1" applyFill="1"/>
    <xf numFmtId="9" fontId="0" fillId="0" borderId="0" xfId="2" applyFont="1" applyFill="1"/>
    <xf numFmtId="49" fontId="3" fillId="2" borderId="0" xfId="0" applyNumberFormat="1" applyFont="1" applyFill="1" applyAlignment="1">
      <alignment wrapText="1"/>
    </xf>
    <xf numFmtId="0" fontId="2" fillId="0" borderId="0" xfId="0" applyFont="1"/>
    <xf numFmtId="165" fontId="2" fillId="0" borderId="0" xfId="1" applyNumberFormat="1" applyFont="1" applyFill="1"/>
    <xf numFmtId="164" fontId="2" fillId="0" borderId="0" xfId="3" applyFont="1" applyFill="1"/>
    <xf numFmtId="9" fontId="2" fillId="0" borderId="0" xfId="2" applyFont="1" applyFill="1"/>
    <xf numFmtId="0" fontId="0" fillId="0" borderId="0" xfId="0" applyFill="1"/>
    <xf numFmtId="0" fontId="0" fillId="0" borderId="1" xfId="0" applyFill="1" applyBorder="1"/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rendizCDA.CHIAPRCDGFSP048/Downloads/pagos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ortar - 2025-06-19T101056.78"/>
    </sheetNames>
    <sheetDataSet>
      <sheetData sheetId="0">
        <row r="4909">
          <cell r="Z4909">
            <v>327732</v>
          </cell>
        </row>
        <row r="6884">
          <cell r="Z6884">
            <v>473830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2B0982-B45A-4036-8FCE-F2CC6FFD915E}" name="Tabla4" displayName="Tabla4" ref="A1:L1110" totalsRowShown="0">
  <autoFilter ref="A1:L1110" xr:uid="{5E2B0982-B45A-4036-8FCE-F2CC6FFD915E}"/>
  <sortState xmlns:xlrd2="http://schemas.microsoft.com/office/spreadsheetml/2017/richdata2" ref="A2:L1110">
    <sortCondition ref="C1:C1110"/>
  </sortState>
  <tableColumns count="12">
    <tableColumn id="1" xr3:uid="{BB017947-0766-4688-9555-42FF593BE707}" name="CONTRATISTA "/>
    <tableColumn id="2" xr3:uid="{393D85FE-E40B-4EE1-8F2D-9DCE40B18EE8}" name="CEDULA "/>
    <tableColumn id="3" xr3:uid="{9D1CE2D7-41C5-4156-940F-AF3567B63E5D}" name="No CONTRATO"/>
    <tableColumn id="4" xr3:uid="{0745C9F9-2279-4F1A-99D2-22A86D0B0658}" name="AÑO"/>
    <tableColumn id="5" xr3:uid="{2C9AC3C5-2EDE-4E6E-9464-0418B2721F16}" name="RP"/>
    <tableColumn id="6" xr3:uid="{773C58BE-621A-4240-9E41-653BB4264E82}" name="RUBRO"/>
    <tableColumn id="7" xr3:uid="{83D5A4C5-4761-4A2F-8B8A-8D8836AC5948}" name="DEPENDENCIA "/>
    <tableColumn id="8" xr3:uid="{B08AB1B6-24A1-47A8-A1ED-5556CAD59FFC}" name="UNIDAD EJECUTORA"/>
    <tableColumn id="9" xr3:uid="{5B4345F1-09D8-4788-A178-7B258A5E6A9E}" name="VALOR TOTAL " dataDxfId="0" dataCellStyle="Moneda"/>
    <tableColumn id="10" xr3:uid="{9F512468-C70F-4DD8-A728-53416A35A7A2}" name="VALOR PAGADO" dataCellStyle="Millares"/>
    <tableColumn id="11" xr3:uid="{0BACB68F-5F4E-428A-BFA0-E93A33BEBA47}" name="% EJECUCION" dataCellStyle="Porcentaje">
      <calculatedColumnFormula>+Tabla4[[#This Row],[VALOR PAGADO]]/Tabla4[[#This Row],[VALOR TOTAL ]]</calculatedColumnFormula>
    </tableColumn>
    <tableColumn id="12" xr3:uid="{9DAD20DA-4C56-4976-96C3-ED063CC8FF7E}" name="Columna1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4A91E-F258-4AC8-8B91-E5E1D276C24C}">
  <dimension ref="A1:L1110"/>
  <sheetViews>
    <sheetView tabSelected="1" topLeftCell="A1090" workbookViewId="0">
      <selection activeCell="G1098" sqref="G1098"/>
    </sheetView>
  </sheetViews>
  <sheetFormatPr baseColWidth="10" defaultRowHeight="15" x14ac:dyDescent="0.25"/>
  <cols>
    <col min="1" max="1" width="30.28515625" customWidth="1"/>
    <col min="2" max="2" width="20.42578125" customWidth="1"/>
    <col min="3" max="3" width="9" customWidth="1"/>
    <col min="4" max="4" width="11.42578125" customWidth="1"/>
    <col min="5" max="5" width="9" customWidth="1"/>
    <col min="6" max="6" width="19.7109375" customWidth="1"/>
    <col min="7" max="7" width="61.28515625" customWidth="1"/>
    <col min="8" max="8" width="65" customWidth="1"/>
    <col min="9" max="9" width="13.85546875" customWidth="1"/>
    <col min="10" max="10" width="16.42578125" style="3" customWidth="1"/>
    <col min="11" max="11" width="5" customWidth="1"/>
    <col min="12" max="12" width="21.710937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3" t="s">
        <v>9</v>
      </c>
      <c r="K1" t="s">
        <v>10</v>
      </c>
      <c r="L1" t="s">
        <v>1204</v>
      </c>
    </row>
    <row r="2" spans="1:12" x14ac:dyDescent="0.25">
      <c r="A2" t="s">
        <v>11</v>
      </c>
      <c r="B2">
        <v>1072710892</v>
      </c>
      <c r="C2">
        <v>1</v>
      </c>
      <c r="D2">
        <v>2025</v>
      </c>
      <c r="E2">
        <v>7325</v>
      </c>
      <c r="F2" t="s">
        <v>12</v>
      </c>
      <c r="G2" t="s">
        <v>13</v>
      </c>
      <c r="H2" t="s">
        <v>14</v>
      </c>
      <c r="I2" s="8">
        <v>148671900</v>
      </c>
      <c r="J2" s="9">
        <v>59722900</v>
      </c>
      <c r="K2" s="10">
        <f>+Tabla4[[#This Row],[VALOR PAGADO]]/Tabla4[[#This Row],[VALOR TOTAL ]]</f>
        <v>0.40170940170940173</v>
      </c>
    </row>
    <row r="3" spans="1:12" x14ac:dyDescent="0.25">
      <c r="A3" t="s">
        <v>19</v>
      </c>
      <c r="B3">
        <v>1010202178</v>
      </c>
      <c r="C3">
        <v>2</v>
      </c>
      <c r="D3">
        <v>2025</v>
      </c>
      <c r="E3">
        <v>125</v>
      </c>
      <c r="F3" t="s">
        <v>20</v>
      </c>
      <c r="G3" t="s">
        <v>21</v>
      </c>
      <c r="H3" t="s">
        <v>22</v>
      </c>
      <c r="I3" s="8">
        <v>168028000</v>
      </c>
      <c r="J3" s="9">
        <v>67116000</v>
      </c>
      <c r="K3" s="10">
        <f>+Tabla4[[#This Row],[VALOR PAGADO]]/Tabla4[[#This Row],[VALOR TOTAL ]]</f>
        <v>0.39943342776203966</v>
      </c>
    </row>
    <row r="4" spans="1:12" x14ac:dyDescent="0.25">
      <c r="A4" t="s">
        <v>37</v>
      </c>
      <c r="B4">
        <v>1019026311</v>
      </c>
      <c r="C4">
        <v>3</v>
      </c>
      <c r="D4">
        <v>2025</v>
      </c>
      <c r="E4">
        <v>725</v>
      </c>
      <c r="F4" t="s">
        <v>16</v>
      </c>
      <c r="G4" t="s">
        <v>17</v>
      </c>
      <c r="H4" t="s">
        <v>18</v>
      </c>
      <c r="I4" s="8">
        <v>116490000</v>
      </c>
      <c r="J4" s="9">
        <v>46530000</v>
      </c>
      <c r="K4" s="10">
        <f>+Tabla4[[#This Row],[VALOR PAGADO]]/Tabla4[[#This Row],[VALOR TOTAL ]]</f>
        <v>0.39943342776203966</v>
      </c>
    </row>
    <row r="5" spans="1:12" x14ac:dyDescent="0.25">
      <c r="A5" t="s">
        <v>23</v>
      </c>
      <c r="B5">
        <v>1070007991</v>
      </c>
      <c r="C5">
        <v>4</v>
      </c>
      <c r="D5">
        <v>2025</v>
      </c>
      <c r="E5">
        <v>525</v>
      </c>
      <c r="F5" t="s">
        <v>24</v>
      </c>
      <c r="G5" t="s">
        <v>25</v>
      </c>
      <c r="H5" t="s">
        <v>18</v>
      </c>
      <c r="I5" s="8">
        <v>176496611</v>
      </c>
      <c r="J5" s="9">
        <v>70498646</v>
      </c>
      <c r="K5" s="10">
        <f>+Tabla4[[#This Row],[VALOR PAGADO]]/Tabla4[[#This Row],[VALOR TOTAL ]]</f>
        <v>0.39943342594833164</v>
      </c>
    </row>
    <row r="6" spans="1:12" x14ac:dyDescent="0.25">
      <c r="A6" t="s">
        <v>30</v>
      </c>
      <c r="B6">
        <v>1075241124</v>
      </c>
      <c r="C6">
        <v>5</v>
      </c>
      <c r="D6">
        <v>2025</v>
      </c>
      <c r="E6">
        <v>625</v>
      </c>
      <c r="F6" t="s">
        <v>24</v>
      </c>
      <c r="G6" t="s">
        <v>25</v>
      </c>
      <c r="H6" t="s">
        <v>18</v>
      </c>
      <c r="I6" s="8">
        <v>137042248</v>
      </c>
      <c r="J6" s="9">
        <v>54739255</v>
      </c>
      <c r="K6" s="10">
        <f>+Tabla4[[#This Row],[VALOR PAGADO]]/Tabla4[[#This Row],[VALOR TOTAL ]]</f>
        <v>0.39943342873359755</v>
      </c>
    </row>
    <row r="7" spans="1:12" x14ac:dyDescent="0.25">
      <c r="A7" t="s">
        <v>32</v>
      </c>
      <c r="B7">
        <v>1018500683</v>
      </c>
      <c r="C7">
        <v>6</v>
      </c>
      <c r="D7">
        <v>2025</v>
      </c>
      <c r="E7">
        <v>425</v>
      </c>
      <c r="F7" t="s">
        <v>16</v>
      </c>
      <c r="G7" t="s">
        <v>17</v>
      </c>
      <c r="H7" t="s">
        <v>18</v>
      </c>
      <c r="I7" s="8">
        <v>129066667</v>
      </c>
      <c r="J7" s="9">
        <v>51700000</v>
      </c>
      <c r="K7" s="10">
        <f>+Tabla4[[#This Row],[VALOR PAGADO]]/Tabla4[[#This Row],[VALOR TOTAL ]]</f>
        <v>0.40056818078365658</v>
      </c>
    </row>
    <row r="8" spans="1:12" x14ac:dyDescent="0.25">
      <c r="A8" t="s">
        <v>36</v>
      </c>
      <c r="B8">
        <v>1214715440</v>
      </c>
      <c r="C8">
        <v>7</v>
      </c>
      <c r="D8">
        <v>2025</v>
      </c>
      <c r="E8">
        <v>925</v>
      </c>
      <c r="F8" t="s">
        <v>24</v>
      </c>
      <c r="G8" t="s">
        <v>25</v>
      </c>
      <c r="H8" t="s">
        <v>18</v>
      </c>
      <c r="I8" s="8">
        <v>117666666.66666667</v>
      </c>
      <c r="J8" s="9">
        <v>47000000</v>
      </c>
      <c r="K8" s="10">
        <f>+Tabla4[[#This Row],[VALOR PAGADO]]/Tabla4[[#This Row],[VALOR TOTAL ]]</f>
        <v>0.39943342776203966</v>
      </c>
    </row>
    <row r="9" spans="1:12" x14ac:dyDescent="0.25">
      <c r="A9" t="s">
        <v>45</v>
      </c>
      <c r="B9">
        <v>1018488132</v>
      </c>
      <c r="C9">
        <v>8</v>
      </c>
      <c r="D9">
        <v>2025</v>
      </c>
      <c r="E9">
        <v>225</v>
      </c>
      <c r="F9" t="s">
        <v>20</v>
      </c>
      <c r="G9" t="s">
        <v>21</v>
      </c>
      <c r="H9" t="s">
        <v>22</v>
      </c>
      <c r="I9" s="8">
        <v>104400000</v>
      </c>
      <c r="J9" s="9">
        <v>41400000</v>
      </c>
      <c r="K9" s="10">
        <f>+Tabla4[[#This Row],[VALOR PAGADO]]/Tabla4[[#This Row],[VALOR TOTAL ]]</f>
        <v>0.39655172413793105</v>
      </c>
    </row>
    <row r="10" spans="1:12" x14ac:dyDescent="0.25">
      <c r="A10" t="s">
        <v>46</v>
      </c>
      <c r="B10">
        <v>77096558</v>
      </c>
      <c r="C10">
        <v>9</v>
      </c>
      <c r="D10">
        <v>2025</v>
      </c>
      <c r="E10">
        <v>5125</v>
      </c>
      <c r="F10" t="s">
        <v>41</v>
      </c>
      <c r="G10" t="s">
        <v>42</v>
      </c>
      <c r="H10" t="s">
        <v>18</v>
      </c>
      <c r="I10" s="8">
        <v>103104400</v>
      </c>
      <c r="J10" s="9">
        <v>40345200</v>
      </c>
      <c r="K10" s="10">
        <f>+Tabla4[[#This Row],[VALOR PAGADO]]/Tabla4[[#This Row],[VALOR TOTAL ]]</f>
        <v>0.39130434782608697</v>
      </c>
    </row>
    <row r="11" spans="1:12" x14ac:dyDescent="0.25">
      <c r="A11" t="s">
        <v>31</v>
      </c>
      <c r="B11">
        <v>1032448800</v>
      </c>
      <c r="C11">
        <v>10</v>
      </c>
      <c r="D11">
        <v>2025</v>
      </c>
      <c r="E11">
        <v>125</v>
      </c>
      <c r="F11" t="s">
        <v>28</v>
      </c>
      <c r="G11" t="s">
        <v>29</v>
      </c>
      <c r="H11" t="s">
        <v>29</v>
      </c>
      <c r="I11" s="8">
        <v>128700000</v>
      </c>
      <c r="J11" s="9">
        <v>51700000</v>
      </c>
      <c r="K11" s="10">
        <f>+Tabla4[[#This Row],[VALOR PAGADO]]/Tabla4[[#This Row],[VALOR TOTAL ]]</f>
        <v>0.40170940170940173</v>
      </c>
    </row>
    <row r="12" spans="1:12" x14ac:dyDescent="0.25">
      <c r="A12" t="s">
        <v>15</v>
      </c>
      <c r="B12">
        <v>1098617763</v>
      </c>
      <c r="C12">
        <v>11</v>
      </c>
      <c r="D12">
        <v>2025</v>
      </c>
      <c r="E12">
        <v>1325</v>
      </c>
      <c r="F12" t="s">
        <v>16</v>
      </c>
      <c r="G12" t="s">
        <v>17</v>
      </c>
      <c r="H12" t="s">
        <v>18</v>
      </c>
      <c r="I12" s="8">
        <v>147401200</v>
      </c>
      <c r="J12" s="9">
        <v>58452200</v>
      </c>
      <c r="K12" s="10">
        <f>+Tabla4[[#This Row],[VALOR PAGADO]]/Tabla4[[#This Row],[VALOR TOTAL ]]</f>
        <v>0.39655172413793105</v>
      </c>
    </row>
    <row r="13" spans="1:12" x14ac:dyDescent="0.25">
      <c r="A13" t="s">
        <v>48</v>
      </c>
      <c r="B13">
        <v>1100392784</v>
      </c>
      <c r="C13">
        <v>12</v>
      </c>
      <c r="D13">
        <v>2025</v>
      </c>
      <c r="E13">
        <v>4525</v>
      </c>
      <c r="F13" t="s">
        <v>24</v>
      </c>
      <c r="G13" t="s">
        <v>25</v>
      </c>
      <c r="H13" t="s">
        <v>18</v>
      </c>
      <c r="I13" s="1">
        <v>109865957</v>
      </c>
      <c r="J13" s="3">
        <v>43184307</v>
      </c>
      <c r="K13" s="2">
        <f>+Tabla4[[#This Row],[VALOR PAGADO]]/Tabla4[[#This Row],[VALOR TOTAL ]]</f>
        <v>0.39306358565647409</v>
      </c>
    </row>
    <row r="14" spans="1:12" x14ac:dyDescent="0.25">
      <c r="A14" t="s">
        <v>38</v>
      </c>
      <c r="B14">
        <v>1013643779</v>
      </c>
      <c r="C14">
        <v>13</v>
      </c>
      <c r="D14">
        <v>2025</v>
      </c>
      <c r="E14">
        <v>325</v>
      </c>
      <c r="F14" t="s">
        <v>20</v>
      </c>
      <c r="G14" t="s">
        <v>21</v>
      </c>
      <c r="H14" t="s">
        <v>22</v>
      </c>
      <c r="I14" s="1">
        <v>117666666.66666667</v>
      </c>
      <c r="J14" s="3">
        <v>36000000</v>
      </c>
      <c r="K14" s="2">
        <f>+Tabla4[[#This Row],[VALOR PAGADO]]/Tabla4[[#This Row],[VALOR TOTAL ]]</f>
        <v>0.30594900849858353</v>
      </c>
    </row>
    <row r="15" spans="1:12" x14ac:dyDescent="0.25">
      <c r="A15" t="s">
        <v>47</v>
      </c>
      <c r="B15">
        <v>1075294468</v>
      </c>
      <c r="C15">
        <v>14</v>
      </c>
      <c r="D15">
        <v>2025</v>
      </c>
      <c r="E15">
        <v>1125</v>
      </c>
      <c r="F15" t="s">
        <v>24</v>
      </c>
      <c r="G15" t="s">
        <v>25</v>
      </c>
      <c r="H15" t="s">
        <v>18</v>
      </c>
      <c r="I15" s="1">
        <v>105495226.66666667</v>
      </c>
      <c r="J15" s="3">
        <v>41241760</v>
      </c>
      <c r="K15" s="2">
        <f>+Tabla4[[#This Row],[VALOR PAGADO]]/Tabla4[[#This Row],[VALOR TOTAL ]]</f>
        <v>0.39093484419263452</v>
      </c>
    </row>
    <row r="16" spans="1:12" x14ac:dyDescent="0.25">
      <c r="A16" t="s">
        <v>26</v>
      </c>
      <c r="B16">
        <v>1020794272</v>
      </c>
      <c r="C16">
        <v>15</v>
      </c>
      <c r="D16">
        <v>2025</v>
      </c>
      <c r="E16">
        <v>1025</v>
      </c>
      <c r="F16" t="s">
        <v>24</v>
      </c>
      <c r="G16" t="s">
        <v>25</v>
      </c>
      <c r="H16" t="s">
        <v>18</v>
      </c>
      <c r="I16" s="1">
        <v>141200000</v>
      </c>
      <c r="J16" s="3">
        <v>56400000</v>
      </c>
      <c r="K16" s="2">
        <f>+Tabla4[[#This Row],[VALOR PAGADO]]/Tabla4[[#This Row],[VALOR TOTAL ]]</f>
        <v>0.39943342776203966</v>
      </c>
    </row>
    <row r="17" spans="1:12" x14ac:dyDescent="0.25">
      <c r="A17" t="s">
        <v>51</v>
      </c>
      <c r="B17">
        <v>1012446892</v>
      </c>
      <c r="C17">
        <v>16</v>
      </c>
      <c r="D17">
        <v>2025</v>
      </c>
      <c r="E17">
        <v>425</v>
      </c>
      <c r="F17" t="s">
        <v>20</v>
      </c>
      <c r="G17" t="s">
        <v>21</v>
      </c>
      <c r="H17" t="s">
        <v>22</v>
      </c>
      <c r="I17" s="1">
        <v>88100751.599999994</v>
      </c>
      <c r="J17" s="3">
        <v>34192076</v>
      </c>
      <c r="K17" s="2">
        <f>+Tabla4[[#This Row],[VALOR PAGADO]]/Tabla4[[#This Row],[VALOR TOTAL ]]</f>
        <v>0.38810197846257649</v>
      </c>
    </row>
    <row r="18" spans="1:12" x14ac:dyDescent="0.25">
      <c r="A18" t="s">
        <v>43</v>
      </c>
      <c r="B18">
        <v>1013652237</v>
      </c>
      <c r="C18">
        <v>17</v>
      </c>
      <c r="D18">
        <v>2025</v>
      </c>
      <c r="E18">
        <v>5525</v>
      </c>
      <c r="F18" t="s">
        <v>41</v>
      </c>
      <c r="G18" t="s">
        <v>42</v>
      </c>
      <c r="H18" t="s">
        <v>18</v>
      </c>
      <c r="I18" s="1">
        <v>46482759</v>
      </c>
      <c r="J18" s="3">
        <v>18188906</v>
      </c>
      <c r="K18" s="2">
        <f>+Tabla4[[#This Row],[VALOR PAGADO]]/Tabla4[[#This Row],[VALOR TOTAL ]]</f>
        <v>0.39130435437362915</v>
      </c>
    </row>
    <row r="19" spans="1:12" x14ac:dyDescent="0.25">
      <c r="A19" t="s">
        <v>35</v>
      </c>
      <c r="B19">
        <v>1085244010</v>
      </c>
      <c r="C19">
        <v>18</v>
      </c>
      <c r="D19">
        <v>2025</v>
      </c>
      <c r="E19">
        <v>1225</v>
      </c>
      <c r="F19" t="s">
        <v>16</v>
      </c>
      <c r="G19" t="s">
        <v>17</v>
      </c>
      <c r="H19" t="s">
        <v>18</v>
      </c>
      <c r="I19" s="1">
        <v>151884000</v>
      </c>
      <c r="J19" s="3">
        <v>60214000</v>
      </c>
      <c r="K19" s="2">
        <f>+Tabla4[[#This Row],[VALOR PAGADO]]/Tabla4[[#This Row],[VALOR TOTAL ]]</f>
        <v>0.39644728872033919</v>
      </c>
    </row>
    <row r="20" spans="1:12" x14ac:dyDescent="0.25">
      <c r="A20" t="s">
        <v>39</v>
      </c>
      <c r="B20">
        <v>1032457357</v>
      </c>
      <c r="C20">
        <v>19</v>
      </c>
      <c r="D20">
        <v>2025</v>
      </c>
      <c r="E20">
        <v>1725</v>
      </c>
      <c r="F20" t="s">
        <v>28</v>
      </c>
      <c r="G20" t="s">
        <v>29</v>
      </c>
      <c r="H20" t="s">
        <v>29</v>
      </c>
      <c r="I20" s="1">
        <v>115666667</v>
      </c>
      <c r="J20" s="3">
        <v>45333333</v>
      </c>
      <c r="K20" s="2">
        <f>+Tabla4[[#This Row],[VALOR PAGADO]]/Tabla4[[#This Row],[VALOR TOTAL ]]</f>
        <v>0.39193083172354226</v>
      </c>
    </row>
    <row r="21" spans="1:12" x14ac:dyDescent="0.25">
      <c r="A21" t="s">
        <v>49</v>
      </c>
      <c r="B21">
        <v>71647283</v>
      </c>
      <c r="C21">
        <v>20</v>
      </c>
      <c r="D21">
        <v>2025</v>
      </c>
      <c r="E21">
        <v>7425</v>
      </c>
      <c r="F21" t="s">
        <v>12</v>
      </c>
      <c r="G21" t="s">
        <v>13</v>
      </c>
      <c r="H21" t="s">
        <v>14</v>
      </c>
      <c r="I21" s="1">
        <v>111783333</v>
      </c>
      <c r="J21" s="3">
        <v>43700000</v>
      </c>
      <c r="K21" s="2">
        <f>+Tabla4[[#This Row],[VALOR PAGADO]]/Tabla4[[#This Row],[VALOR TOTAL ]]</f>
        <v>0.3909348453583863</v>
      </c>
    </row>
    <row r="22" spans="1:12" x14ac:dyDescent="0.25">
      <c r="A22" t="s">
        <v>52</v>
      </c>
      <c r="B22">
        <v>1053782167</v>
      </c>
      <c r="C22">
        <v>21</v>
      </c>
      <c r="D22">
        <v>2025</v>
      </c>
      <c r="E22">
        <v>825</v>
      </c>
      <c r="F22" t="s">
        <v>24</v>
      </c>
      <c r="G22" t="s">
        <v>25</v>
      </c>
      <c r="H22" t="s">
        <v>18</v>
      </c>
      <c r="I22" s="1">
        <v>64000000</v>
      </c>
      <c r="J22" s="3">
        <v>37600000</v>
      </c>
      <c r="K22" s="2">
        <f>+Tabla4[[#This Row],[VALOR PAGADO]]/Tabla4[[#This Row],[VALOR TOTAL ]]</f>
        <v>0.58750000000000002</v>
      </c>
    </row>
    <row r="23" spans="1:12" x14ac:dyDescent="0.25">
      <c r="A23" t="s">
        <v>61</v>
      </c>
      <c r="B23">
        <v>16933307</v>
      </c>
      <c r="C23">
        <v>22</v>
      </c>
      <c r="D23">
        <v>2025</v>
      </c>
      <c r="E23">
        <v>1425</v>
      </c>
      <c r="F23" t="s">
        <v>62</v>
      </c>
      <c r="G23" t="s">
        <v>42</v>
      </c>
      <c r="H23" t="s">
        <v>18</v>
      </c>
      <c r="I23" s="1">
        <v>162866667</v>
      </c>
      <c r="J23" s="3">
        <v>63933333</v>
      </c>
      <c r="K23" s="2">
        <f>+Tabla4[[#This Row],[VALOR PAGADO]]/Tabla4[[#This Row],[VALOR TOTAL ]]</f>
        <v>0.39255014041639347</v>
      </c>
    </row>
    <row r="24" spans="1:12" x14ac:dyDescent="0.25">
      <c r="A24" t="s">
        <v>54</v>
      </c>
      <c r="B24">
        <v>1106308328</v>
      </c>
      <c r="C24">
        <v>23</v>
      </c>
      <c r="D24">
        <v>2025</v>
      </c>
      <c r="E24">
        <v>125</v>
      </c>
      <c r="F24" t="s">
        <v>55</v>
      </c>
      <c r="G24" t="s">
        <v>56</v>
      </c>
      <c r="H24" t="s">
        <v>56</v>
      </c>
      <c r="I24" s="1">
        <v>150800000</v>
      </c>
      <c r="J24" s="3">
        <v>59800000</v>
      </c>
      <c r="K24" s="2">
        <f>+Tabla4[[#This Row],[VALOR PAGADO]]/Tabla4[[#This Row],[VALOR TOTAL ]]</f>
        <v>0.39655172413793105</v>
      </c>
    </row>
    <row r="25" spans="1:12" x14ac:dyDescent="0.25">
      <c r="A25" t="s">
        <v>63</v>
      </c>
      <c r="B25">
        <v>37326760</v>
      </c>
      <c r="C25">
        <v>24</v>
      </c>
      <c r="D25">
        <v>2025</v>
      </c>
      <c r="E25">
        <v>225</v>
      </c>
      <c r="F25" t="s">
        <v>28</v>
      </c>
      <c r="G25" t="s">
        <v>29</v>
      </c>
      <c r="H25" t="s">
        <v>29</v>
      </c>
      <c r="I25" s="1">
        <v>40800000</v>
      </c>
      <c r="J25" s="3">
        <v>23460000</v>
      </c>
      <c r="K25" s="2">
        <f>+Tabla4[[#This Row],[VALOR PAGADO]]/Tabla4[[#This Row],[VALOR TOTAL ]]</f>
        <v>0.57499999999999996</v>
      </c>
    </row>
    <row r="26" spans="1:12" x14ac:dyDescent="0.25">
      <c r="A26" t="s">
        <v>64</v>
      </c>
      <c r="B26">
        <v>37332096</v>
      </c>
      <c r="C26">
        <v>25</v>
      </c>
      <c r="D26">
        <v>2025</v>
      </c>
      <c r="E26">
        <v>425</v>
      </c>
      <c r="F26" t="s">
        <v>28</v>
      </c>
      <c r="G26" t="s">
        <v>29</v>
      </c>
      <c r="H26" t="s">
        <v>29</v>
      </c>
      <c r="I26" s="1">
        <v>58400000</v>
      </c>
      <c r="J26" s="3">
        <v>33580000</v>
      </c>
      <c r="K26" s="2">
        <f>+Tabla4[[#This Row],[VALOR PAGADO]]/Tabla4[[#This Row],[VALOR TOTAL ]]</f>
        <v>0.57499999999999996</v>
      </c>
    </row>
    <row r="27" spans="1:12" x14ac:dyDescent="0.25">
      <c r="A27" t="s">
        <v>65</v>
      </c>
      <c r="B27">
        <v>22801663</v>
      </c>
      <c r="C27">
        <v>26</v>
      </c>
      <c r="D27">
        <v>2025</v>
      </c>
      <c r="E27">
        <v>3225</v>
      </c>
      <c r="F27" t="s">
        <v>62</v>
      </c>
      <c r="G27" t="s">
        <v>42</v>
      </c>
      <c r="H27" t="s">
        <v>18</v>
      </c>
      <c r="I27" s="1">
        <v>116000000</v>
      </c>
      <c r="J27" s="3">
        <v>45666667</v>
      </c>
      <c r="K27" s="2">
        <f>+Tabla4[[#This Row],[VALOR PAGADO]]/Tabla4[[#This Row],[VALOR TOTAL ]]</f>
        <v>0.39367816379310344</v>
      </c>
    </row>
    <row r="28" spans="1:12" x14ac:dyDescent="0.25">
      <c r="A28" t="s">
        <v>75</v>
      </c>
      <c r="B28">
        <v>11225417</v>
      </c>
      <c r="C28">
        <v>27</v>
      </c>
      <c r="D28">
        <v>2025</v>
      </c>
      <c r="E28">
        <v>4825</v>
      </c>
      <c r="F28" t="s">
        <v>62</v>
      </c>
      <c r="G28" t="s">
        <v>42</v>
      </c>
      <c r="H28" t="s">
        <v>18</v>
      </c>
      <c r="I28" s="1">
        <v>123000000</v>
      </c>
      <c r="J28" s="3">
        <v>46125000</v>
      </c>
      <c r="K28" s="2">
        <f>+Tabla4[[#This Row],[VALOR PAGADO]]/Tabla4[[#This Row],[VALOR TOTAL ]]</f>
        <v>0.375</v>
      </c>
    </row>
    <row r="29" spans="1:12" x14ac:dyDescent="0.25">
      <c r="A29" t="s">
        <v>82</v>
      </c>
      <c r="B29">
        <v>53065482</v>
      </c>
      <c r="C29">
        <v>28</v>
      </c>
      <c r="D29">
        <v>2025</v>
      </c>
      <c r="E29">
        <v>2325</v>
      </c>
      <c r="F29" t="s">
        <v>28</v>
      </c>
      <c r="G29" t="s">
        <v>29</v>
      </c>
      <c r="H29" t="s">
        <v>29</v>
      </c>
      <c r="I29" s="1">
        <v>32335832</v>
      </c>
      <c r="J29" s="3">
        <v>18054173</v>
      </c>
      <c r="K29" s="2">
        <f>+Tabla4[[#This Row],[VALOR PAGADO]]/Tabla4[[#This Row],[VALOR TOTAL ]]</f>
        <v>0.55833333745672598</v>
      </c>
    </row>
    <row r="30" spans="1:12" x14ac:dyDescent="0.25">
      <c r="A30" t="s">
        <v>66</v>
      </c>
      <c r="B30">
        <v>1014192806</v>
      </c>
      <c r="C30">
        <v>29</v>
      </c>
      <c r="D30">
        <v>2025</v>
      </c>
      <c r="E30">
        <v>225</v>
      </c>
      <c r="F30" t="s">
        <v>55</v>
      </c>
      <c r="G30" t="s">
        <v>56</v>
      </c>
      <c r="H30" t="s">
        <v>56</v>
      </c>
      <c r="I30" s="1">
        <v>86603289</v>
      </c>
      <c r="J30" s="3">
        <v>34192076</v>
      </c>
      <c r="K30" s="2">
        <f>+Tabla4[[#This Row],[VALOR PAGADO]]/Tabla4[[#This Row],[VALOR TOTAL ]]</f>
        <v>0.3948126727611927</v>
      </c>
    </row>
    <row r="31" spans="1:12" x14ac:dyDescent="0.25">
      <c r="A31" s="4" t="s">
        <v>83</v>
      </c>
      <c r="B31" s="4">
        <v>52221907</v>
      </c>
      <c r="C31" s="4">
        <v>30</v>
      </c>
      <c r="D31" s="4">
        <v>2025</v>
      </c>
      <c r="E31" s="4">
        <v>7625</v>
      </c>
      <c r="F31" s="4" t="s">
        <v>12</v>
      </c>
      <c r="G31" s="4" t="s">
        <v>13</v>
      </c>
      <c r="H31" s="4" t="s">
        <v>14</v>
      </c>
      <c r="I31" s="5">
        <v>39600000</v>
      </c>
      <c r="J31" s="6">
        <v>11880000</v>
      </c>
      <c r="K31" s="7">
        <f>+Tabla4[[#This Row],[VALOR PAGADO]]/Tabla4[[#This Row],[VALOR TOTAL ]]</f>
        <v>0.3</v>
      </c>
      <c r="L31" s="4" t="s">
        <v>1203</v>
      </c>
    </row>
    <row r="32" spans="1:12" x14ac:dyDescent="0.25">
      <c r="A32" t="s">
        <v>60</v>
      </c>
      <c r="B32">
        <v>20370823</v>
      </c>
      <c r="C32">
        <v>63</v>
      </c>
      <c r="D32">
        <v>2025</v>
      </c>
      <c r="E32">
        <v>325</v>
      </c>
      <c r="F32" t="s">
        <v>28</v>
      </c>
      <c r="G32" t="s">
        <v>29</v>
      </c>
      <c r="H32" t="s">
        <v>29</v>
      </c>
      <c r="I32" s="1">
        <v>75400000</v>
      </c>
      <c r="J32" s="3">
        <v>29900000</v>
      </c>
      <c r="K32" s="2">
        <f>+Tabla4[[#This Row],[VALOR PAGADO]]/Tabla4[[#This Row],[VALOR TOTAL ]]</f>
        <v>0.39655172413793105</v>
      </c>
    </row>
    <row r="33" spans="1:12" x14ac:dyDescent="0.25">
      <c r="A33" t="s">
        <v>53</v>
      </c>
      <c r="B33">
        <v>1090442438</v>
      </c>
      <c r="C33">
        <v>64</v>
      </c>
      <c r="D33">
        <v>2025</v>
      </c>
      <c r="E33">
        <v>625</v>
      </c>
      <c r="F33" t="s">
        <v>20</v>
      </c>
      <c r="G33" t="s">
        <v>21</v>
      </c>
      <c r="H33" t="s">
        <v>22</v>
      </c>
      <c r="I33" s="1">
        <v>164733333</v>
      </c>
      <c r="J33" s="3">
        <v>63933333</v>
      </c>
      <c r="K33" s="2">
        <f>+Tabla4[[#This Row],[VALOR PAGADO]]/Tabla4[[#This Row],[VALOR TOTAL ]]</f>
        <v>0.3881019817646742</v>
      </c>
    </row>
    <row r="34" spans="1:12" x14ac:dyDescent="0.25">
      <c r="A34" t="s">
        <v>79</v>
      </c>
      <c r="B34">
        <v>1088971886</v>
      </c>
      <c r="C34">
        <v>65</v>
      </c>
      <c r="D34">
        <v>2025</v>
      </c>
      <c r="E34">
        <v>725</v>
      </c>
      <c r="F34" t="s">
        <v>28</v>
      </c>
      <c r="G34" t="s">
        <v>29</v>
      </c>
      <c r="H34" t="s">
        <v>29</v>
      </c>
      <c r="I34" s="1">
        <v>125093500</v>
      </c>
      <c r="J34" s="3">
        <v>12257000</v>
      </c>
      <c r="K34" s="2">
        <f>+Tabla4[[#This Row],[VALOR PAGADO]]/Tabla4[[#This Row],[VALOR TOTAL ]]</f>
        <v>9.7982708933717577E-2</v>
      </c>
    </row>
    <row r="35" spans="1:12" x14ac:dyDescent="0.25">
      <c r="A35" t="s">
        <v>67</v>
      </c>
      <c r="B35">
        <v>1018482303</v>
      </c>
      <c r="C35">
        <v>66</v>
      </c>
      <c r="D35">
        <v>2025</v>
      </c>
      <c r="E35">
        <v>7525</v>
      </c>
      <c r="F35" t="s">
        <v>12</v>
      </c>
      <c r="G35" t="s">
        <v>13</v>
      </c>
      <c r="H35" t="s">
        <v>14</v>
      </c>
      <c r="I35" s="1">
        <v>21000000</v>
      </c>
      <c r="J35" s="3">
        <v>8400000</v>
      </c>
      <c r="K35" s="2">
        <f>+Tabla4[[#This Row],[VALOR PAGADO]]/Tabla4[[#This Row],[VALOR TOTAL ]]</f>
        <v>0.4</v>
      </c>
      <c r="L35" t="s">
        <v>1203</v>
      </c>
    </row>
    <row r="36" spans="1:12" x14ac:dyDescent="0.25">
      <c r="A36" t="s">
        <v>70</v>
      </c>
      <c r="B36">
        <v>80084647</v>
      </c>
      <c r="C36">
        <v>67</v>
      </c>
      <c r="D36">
        <v>2025</v>
      </c>
      <c r="E36">
        <v>4125</v>
      </c>
      <c r="F36" t="s">
        <v>62</v>
      </c>
      <c r="G36" t="s">
        <v>42</v>
      </c>
      <c r="H36" t="s">
        <v>18</v>
      </c>
      <c r="I36" s="1">
        <v>156000000</v>
      </c>
      <c r="J36" s="3">
        <v>58933333</v>
      </c>
      <c r="K36" s="2">
        <f>+Tabla4[[#This Row],[VALOR PAGADO]]/Tabla4[[#This Row],[VALOR TOTAL ]]</f>
        <v>0.37777777564102566</v>
      </c>
    </row>
    <row r="37" spans="1:12" x14ac:dyDescent="0.25">
      <c r="A37" t="s">
        <v>68</v>
      </c>
      <c r="B37">
        <v>41711154</v>
      </c>
      <c r="C37">
        <v>68</v>
      </c>
      <c r="D37">
        <v>2025</v>
      </c>
      <c r="E37">
        <v>625</v>
      </c>
      <c r="F37" t="s">
        <v>28</v>
      </c>
      <c r="G37" t="s">
        <v>29</v>
      </c>
      <c r="H37" t="s">
        <v>29</v>
      </c>
      <c r="I37" s="1">
        <v>20275160</v>
      </c>
      <c r="J37" s="3">
        <v>11489257</v>
      </c>
      <c r="K37" s="2">
        <f>+Tabla4[[#This Row],[VALOR PAGADO]]/Tabla4[[#This Row],[VALOR TOTAL ]]</f>
        <v>0.56666665022618812</v>
      </c>
    </row>
    <row r="38" spans="1:12" x14ac:dyDescent="0.25">
      <c r="A38" t="s">
        <v>27</v>
      </c>
      <c r="B38">
        <v>1130676884</v>
      </c>
      <c r="C38">
        <v>69</v>
      </c>
      <c r="D38">
        <v>2025</v>
      </c>
      <c r="E38">
        <v>525</v>
      </c>
      <c r="F38" t="s">
        <v>28</v>
      </c>
      <c r="G38" t="s">
        <v>29</v>
      </c>
      <c r="H38" t="s">
        <v>29</v>
      </c>
      <c r="I38" s="1">
        <v>139200000</v>
      </c>
      <c r="J38" s="3">
        <v>55200000</v>
      </c>
      <c r="K38" s="2">
        <f>+Tabla4[[#This Row],[VALOR PAGADO]]/Tabla4[[#This Row],[VALOR TOTAL ]]</f>
        <v>0.39655172413793105</v>
      </c>
    </row>
    <row r="39" spans="1:12" x14ac:dyDescent="0.25">
      <c r="A39" t="s">
        <v>86</v>
      </c>
      <c r="B39">
        <v>93397111</v>
      </c>
      <c r="C39">
        <v>70</v>
      </c>
      <c r="D39">
        <v>2025</v>
      </c>
      <c r="E39">
        <v>825</v>
      </c>
      <c r="F39" t="s">
        <v>28</v>
      </c>
      <c r="G39" t="s">
        <v>29</v>
      </c>
      <c r="H39" t="s">
        <v>29</v>
      </c>
      <c r="I39" s="1">
        <v>64000000</v>
      </c>
      <c r="J39" s="3">
        <v>36533333</v>
      </c>
      <c r="K39" s="2">
        <f>+Tabla4[[#This Row],[VALOR PAGADO]]/Tabla4[[#This Row],[VALOR TOTAL ]]</f>
        <v>0.57083332812499998</v>
      </c>
    </row>
    <row r="40" spans="1:12" x14ac:dyDescent="0.25">
      <c r="A40" t="s">
        <v>69</v>
      </c>
      <c r="B40">
        <v>53044861</v>
      </c>
      <c r="C40">
        <v>71</v>
      </c>
      <c r="D40">
        <v>2025</v>
      </c>
      <c r="E40">
        <v>1625</v>
      </c>
      <c r="F40" t="s">
        <v>28</v>
      </c>
      <c r="G40" t="s">
        <v>29</v>
      </c>
      <c r="H40" t="s">
        <v>29</v>
      </c>
      <c r="I40" s="1">
        <v>27200000</v>
      </c>
      <c r="J40" s="3">
        <v>15413333</v>
      </c>
      <c r="K40" s="2">
        <f>+Tabla4[[#This Row],[VALOR PAGADO]]/Tabla4[[#This Row],[VALOR TOTAL ]]</f>
        <v>0.56666665441176467</v>
      </c>
    </row>
    <row r="41" spans="1:12" x14ac:dyDescent="0.25">
      <c r="A41" t="s">
        <v>98</v>
      </c>
      <c r="B41">
        <v>1070011604</v>
      </c>
      <c r="C41">
        <v>72</v>
      </c>
      <c r="D41">
        <v>2025</v>
      </c>
      <c r="E41">
        <v>3325</v>
      </c>
      <c r="F41" t="s">
        <v>62</v>
      </c>
      <c r="G41" t="s">
        <v>42</v>
      </c>
      <c r="H41" t="s">
        <v>18</v>
      </c>
      <c r="I41" s="1">
        <v>138800000</v>
      </c>
      <c r="J41" s="3">
        <v>54400000</v>
      </c>
      <c r="K41" s="2">
        <f>+Tabla4[[#This Row],[VALOR PAGADO]]/Tabla4[[#This Row],[VALOR TOTAL ]]</f>
        <v>0.39193083573487031</v>
      </c>
    </row>
    <row r="42" spans="1:12" x14ac:dyDescent="0.25">
      <c r="A42" t="s">
        <v>57</v>
      </c>
      <c r="B42">
        <v>1013646371</v>
      </c>
      <c r="C42">
        <v>73</v>
      </c>
      <c r="D42">
        <v>2025</v>
      </c>
      <c r="E42">
        <v>1425</v>
      </c>
      <c r="F42" t="s">
        <v>28</v>
      </c>
      <c r="G42" t="s">
        <v>29</v>
      </c>
      <c r="H42" t="s">
        <v>29</v>
      </c>
      <c r="I42" s="1">
        <v>70823192</v>
      </c>
      <c r="J42" s="3">
        <v>40133142</v>
      </c>
      <c r="K42" s="2">
        <f>+Tabla4[[#This Row],[VALOR PAGADO]]/Tabla4[[#This Row],[VALOR TOTAL ]]</f>
        <v>0.56666666478404415</v>
      </c>
    </row>
    <row r="43" spans="1:12" x14ac:dyDescent="0.25">
      <c r="A43" t="s">
        <v>80</v>
      </c>
      <c r="B43">
        <v>1018474357</v>
      </c>
      <c r="C43">
        <v>74</v>
      </c>
      <c r="D43">
        <v>2025</v>
      </c>
      <c r="E43">
        <v>325</v>
      </c>
      <c r="F43" t="s">
        <v>55</v>
      </c>
      <c r="G43" t="s">
        <v>56</v>
      </c>
      <c r="H43" t="s">
        <v>56</v>
      </c>
      <c r="I43" s="1">
        <v>93066667</v>
      </c>
      <c r="J43" s="3">
        <v>36266667</v>
      </c>
      <c r="K43" s="2">
        <f>+Tabla4[[#This Row],[VALOR PAGADO]]/Tabla4[[#This Row],[VALOR TOTAL ]]</f>
        <v>0.38968481593952431</v>
      </c>
    </row>
    <row r="44" spans="1:12" x14ac:dyDescent="0.25">
      <c r="A44" t="s">
        <v>73</v>
      </c>
      <c r="B44">
        <v>1091672454</v>
      </c>
      <c r="C44">
        <v>75</v>
      </c>
      <c r="D44">
        <v>2025</v>
      </c>
      <c r="E44">
        <v>4925</v>
      </c>
      <c r="F44" t="s">
        <v>62</v>
      </c>
      <c r="G44" t="s">
        <v>42</v>
      </c>
      <c r="H44" t="s">
        <v>18</v>
      </c>
      <c r="I44" s="1">
        <v>116000000</v>
      </c>
      <c r="J44" s="3">
        <v>45000000</v>
      </c>
      <c r="K44" s="2">
        <f>+Tabla4[[#This Row],[VALOR PAGADO]]/Tabla4[[#This Row],[VALOR TOTAL ]]</f>
        <v>0.38793103448275862</v>
      </c>
    </row>
    <row r="45" spans="1:12" x14ac:dyDescent="0.25">
      <c r="A45" t="s">
        <v>85</v>
      </c>
      <c r="B45">
        <v>31168784</v>
      </c>
      <c r="C45">
        <v>76</v>
      </c>
      <c r="D45">
        <v>2025</v>
      </c>
      <c r="E45">
        <v>3825</v>
      </c>
      <c r="F45" t="s">
        <v>28</v>
      </c>
      <c r="G45" t="s">
        <v>29</v>
      </c>
      <c r="H45" t="s">
        <v>29</v>
      </c>
      <c r="I45" s="1">
        <v>152100000</v>
      </c>
      <c r="J45" s="3">
        <v>56333333</v>
      </c>
      <c r="K45" s="2">
        <f>+Tabla4[[#This Row],[VALOR PAGADO]]/Tabla4[[#This Row],[VALOR TOTAL ]]</f>
        <v>0.37037036817882973</v>
      </c>
    </row>
    <row r="46" spans="1:12" x14ac:dyDescent="0.25">
      <c r="A46" t="s">
        <v>100</v>
      </c>
      <c r="B46">
        <v>79130753</v>
      </c>
      <c r="C46">
        <v>77</v>
      </c>
      <c r="D46">
        <v>2025</v>
      </c>
      <c r="E46">
        <v>2925</v>
      </c>
      <c r="F46" t="s">
        <v>28</v>
      </c>
      <c r="G46" t="s">
        <v>29</v>
      </c>
      <c r="H46" t="s">
        <v>29</v>
      </c>
      <c r="I46" s="1">
        <v>20272000</v>
      </c>
      <c r="J46" s="3">
        <v>11318533</v>
      </c>
      <c r="K46" s="2">
        <f>+Tabla4[[#This Row],[VALOR PAGADO]]/Tabla4[[#This Row],[VALOR TOTAL ]]</f>
        <v>0.55833331689029198</v>
      </c>
    </row>
    <row r="47" spans="1:12" x14ac:dyDescent="0.25">
      <c r="A47" t="s">
        <v>59</v>
      </c>
      <c r="B47">
        <v>10784100</v>
      </c>
      <c r="C47">
        <v>78</v>
      </c>
      <c r="D47">
        <v>2025</v>
      </c>
      <c r="E47">
        <v>925</v>
      </c>
      <c r="F47" t="s">
        <v>28</v>
      </c>
      <c r="G47" t="s">
        <v>29</v>
      </c>
      <c r="H47" t="s">
        <v>29</v>
      </c>
      <c r="I47" s="1">
        <v>112416667</v>
      </c>
      <c r="J47" s="3">
        <v>43066667</v>
      </c>
      <c r="K47" s="2">
        <f>+Tabla4[[#This Row],[VALOR PAGADO]]/Tabla4[[#This Row],[VALOR TOTAL ]]</f>
        <v>0.38309859337850677</v>
      </c>
    </row>
    <row r="48" spans="1:12" x14ac:dyDescent="0.25">
      <c r="A48" t="s">
        <v>81</v>
      </c>
      <c r="B48">
        <v>53176808</v>
      </c>
      <c r="C48">
        <v>79</v>
      </c>
      <c r="D48">
        <v>2025</v>
      </c>
      <c r="E48">
        <v>1025</v>
      </c>
      <c r="F48" t="s">
        <v>28</v>
      </c>
      <c r="G48" t="s">
        <v>29</v>
      </c>
      <c r="H48" t="s">
        <v>29</v>
      </c>
      <c r="I48" s="8">
        <v>116000000</v>
      </c>
      <c r="J48" s="9">
        <v>45333333</v>
      </c>
      <c r="K48" s="10">
        <f>+Tabla4[[#This Row],[VALOR PAGADO]]/Tabla4[[#This Row],[VALOR TOTAL ]]</f>
        <v>0.39080459482758623</v>
      </c>
    </row>
    <row r="49" spans="1:12" x14ac:dyDescent="0.25">
      <c r="A49" t="s">
        <v>105</v>
      </c>
      <c r="B49">
        <v>1063173135</v>
      </c>
      <c r="C49">
        <v>80</v>
      </c>
      <c r="D49">
        <v>2025</v>
      </c>
      <c r="E49">
        <v>525</v>
      </c>
      <c r="F49" t="s">
        <v>20</v>
      </c>
      <c r="G49" t="s">
        <v>21</v>
      </c>
      <c r="H49" t="s">
        <v>22</v>
      </c>
      <c r="I49" s="8">
        <v>119772834</v>
      </c>
      <c r="J49" s="9">
        <v>47287833</v>
      </c>
      <c r="K49" s="10">
        <f>+Tabla4[[#This Row],[VALOR PAGADO]]/Tabla4[[#This Row],[VALOR TOTAL ]]</f>
        <v>0.39481267513466367</v>
      </c>
    </row>
    <row r="50" spans="1:12" x14ac:dyDescent="0.25">
      <c r="A50" t="s">
        <v>103</v>
      </c>
      <c r="B50">
        <v>52987298</v>
      </c>
      <c r="C50">
        <v>81</v>
      </c>
      <c r="D50">
        <v>2025</v>
      </c>
      <c r="E50">
        <v>7825</v>
      </c>
      <c r="F50" t="s">
        <v>12</v>
      </c>
      <c r="G50" t="s">
        <v>13</v>
      </c>
      <c r="H50" t="s">
        <v>14</v>
      </c>
      <c r="I50" s="8">
        <v>33000000</v>
      </c>
      <c r="J50" s="9">
        <v>10266666.67</v>
      </c>
      <c r="K50" s="10">
        <f>+Tabla4[[#This Row],[VALOR PAGADO]]/Tabla4[[#This Row],[VALOR TOTAL ]]</f>
        <v>0.31111111121212121</v>
      </c>
      <c r="L50" t="s">
        <v>1203</v>
      </c>
    </row>
    <row r="51" spans="1:12" x14ac:dyDescent="0.25">
      <c r="A51" t="s">
        <v>72</v>
      </c>
      <c r="B51">
        <v>2230529</v>
      </c>
      <c r="C51">
        <v>82</v>
      </c>
      <c r="D51">
        <v>2025</v>
      </c>
      <c r="E51">
        <v>1325</v>
      </c>
      <c r="F51" t="s">
        <v>28</v>
      </c>
      <c r="G51" t="s">
        <v>29</v>
      </c>
      <c r="H51" t="s">
        <v>29</v>
      </c>
      <c r="I51" s="8">
        <v>106500000</v>
      </c>
      <c r="J51" s="9">
        <v>40800000</v>
      </c>
      <c r="K51" s="10">
        <f>+Tabla4[[#This Row],[VALOR PAGADO]]/Tabla4[[#This Row],[VALOR TOTAL ]]</f>
        <v>0.38309859154929576</v>
      </c>
    </row>
    <row r="52" spans="1:12" x14ac:dyDescent="0.25">
      <c r="A52" t="s">
        <v>71</v>
      </c>
      <c r="B52">
        <v>1018516036</v>
      </c>
      <c r="C52">
        <v>83</v>
      </c>
      <c r="D52">
        <v>2025</v>
      </c>
      <c r="E52">
        <v>1225</v>
      </c>
      <c r="F52" t="s">
        <v>28</v>
      </c>
      <c r="G52" t="s">
        <v>29</v>
      </c>
      <c r="H52" t="s">
        <v>29</v>
      </c>
      <c r="I52" s="8">
        <v>28800000</v>
      </c>
      <c r="J52" s="9">
        <v>16320000</v>
      </c>
      <c r="K52" s="10">
        <f>+Tabla4[[#This Row],[VALOR PAGADO]]/Tabla4[[#This Row],[VALOR TOTAL ]]</f>
        <v>0.56666666666666665</v>
      </c>
    </row>
    <row r="53" spans="1:12" x14ac:dyDescent="0.25">
      <c r="A53" t="s">
        <v>84</v>
      </c>
      <c r="B53">
        <v>1136881787</v>
      </c>
      <c r="C53">
        <v>84</v>
      </c>
      <c r="D53">
        <v>2025</v>
      </c>
      <c r="E53">
        <v>7725</v>
      </c>
      <c r="F53" t="s">
        <v>12</v>
      </c>
      <c r="G53" t="s">
        <v>13</v>
      </c>
      <c r="H53" t="s">
        <v>14</v>
      </c>
      <c r="I53" s="8">
        <v>39000000</v>
      </c>
      <c r="J53" s="9">
        <v>12133333</v>
      </c>
      <c r="K53" s="10">
        <f>+Tabla4[[#This Row],[VALOR PAGADO]]/Tabla4[[#This Row],[VALOR TOTAL ]]</f>
        <v>0.31111110256410257</v>
      </c>
      <c r="L53" t="s">
        <v>1203</v>
      </c>
    </row>
    <row r="54" spans="1:12" x14ac:dyDescent="0.25">
      <c r="A54" t="s">
        <v>88</v>
      </c>
      <c r="B54">
        <v>74360758</v>
      </c>
      <c r="C54">
        <v>85</v>
      </c>
      <c r="D54">
        <v>2025</v>
      </c>
      <c r="E54">
        <v>4025</v>
      </c>
      <c r="F54" t="s">
        <v>62</v>
      </c>
      <c r="G54" t="s">
        <v>42</v>
      </c>
      <c r="H54" t="s">
        <v>18</v>
      </c>
      <c r="I54" s="8">
        <v>58000000</v>
      </c>
      <c r="J54" s="9">
        <v>22666667</v>
      </c>
      <c r="K54" s="10">
        <f>+Tabla4[[#This Row],[VALOR PAGADO]]/Tabla4[[#This Row],[VALOR TOTAL ]]</f>
        <v>0.39080460344827589</v>
      </c>
    </row>
    <row r="55" spans="1:12" x14ac:dyDescent="0.25">
      <c r="A55" t="s">
        <v>58</v>
      </c>
      <c r="B55">
        <v>1065645526</v>
      </c>
      <c r="C55">
        <v>86</v>
      </c>
      <c r="D55">
        <v>2025</v>
      </c>
      <c r="E55">
        <v>2725</v>
      </c>
      <c r="F55" t="s">
        <v>28</v>
      </c>
      <c r="G55" t="s">
        <v>29</v>
      </c>
      <c r="H55" t="s">
        <v>29</v>
      </c>
      <c r="I55" s="8">
        <v>75833333</v>
      </c>
      <c r="J55" s="9">
        <v>29033333</v>
      </c>
      <c r="K55" s="10">
        <f>+Tabla4[[#This Row],[VALOR PAGADO]]/Tabla4[[#This Row],[VALOR TOTAL ]]</f>
        <v>0.38285714014442701</v>
      </c>
    </row>
    <row r="56" spans="1:12" x14ac:dyDescent="0.25">
      <c r="A56" t="s">
        <v>74</v>
      </c>
      <c r="B56">
        <v>1098760346</v>
      </c>
      <c r="C56">
        <v>87</v>
      </c>
      <c r="D56">
        <v>2025</v>
      </c>
      <c r="E56">
        <v>6925</v>
      </c>
      <c r="F56" t="s">
        <v>62</v>
      </c>
      <c r="G56" t="s">
        <v>42</v>
      </c>
      <c r="H56" t="s">
        <v>18</v>
      </c>
      <c r="I56" s="8">
        <v>60000000</v>
      </c>
      <c r="J56" s="9">
        <v>33500000</v>
      </c>
      <c r="K56" s="10">
        <f>+Tabla4[[#This Row],[VALOR PAGADO]]/Tabla4[[#This Row],[VALOR TOTAL ]]</f>
        <v>0.55833333333333335</v>
      </c>
    </row>
    <row r="57" spans="1:12" x14ac:dyDescent="0.25">
      <c r="A57" t="s">
        <v>106</v>
      </c>
      <c r="B57">
        <v>1065595510</v>
      </c>
      <c r="C57">
        <v>88</v>
      </c>
      <c r="D57">
        <v>2025</v>
      </c>
      <c r="E57">
        <v>1125</v>
      </c>
      <c r="F57" t="s">
        <v>28</v>
      </c>
      <c r="G57" t="s">
        <v>29</v>
      </c>
      <c r="H57" t="s">
        <v>29</v>
      </c>
      <c r="I57" s="8">
        <v>157248000</v>
      </c>
      <c r="J57" s="9">
        <v>60928000</v>
      </c>
      <c r="K57" s="10">
        <f>+Tabla4[[#This Row],[VALOR PAGADO]]/Tabla4[[#This Row],[VALOR TOTAL ]]</f>
        <v>0.38746438746438744</v>
      </c>
    </row>
    <row r="58" spans="1:12" x14ac:dyDescent="0.25">
      <c r="A58" t="s">
        <v>101</v>
      </c>
      <c r="B58">
        <v>1054095504</v>
      </c>
      <c r="C58">
        <v>89</v>
      </c>
      <c r="D58">
        <v>2025</v>
      </c>
      <c r="E58">
        <v>4325</v>
      </c>
      <c r="F58" t="s">
        <v>16</v>
      </c>
      <c r="G58" t="s">
        <v>17</v>
      </c>
      <c r="H58" t="s">
        <v>18</v>
      </c>
      <c r="I58" s="8">
        <v>72000000</v>
      </c>
      <c r="J58" s="9">
        <v>4800000</v>
      </c>
      <c r="K58" s="10">
        <f>+Tabla4[[#This Row],[VALOR PAGADO]]/Tabla4[[#This Row],[VALOR TOTAL ]]</f>
        <v>6.6666666666666666E-2</v>
      </c>
    </row>
    <row r="59" spans="1:12" x14ac:dyDescent="0.25">
      <c r="A59" t="s">
        <v>44</v>
      </c>
      <c r="B59">
        <v>1149189550</v>
      </c>
      <c r="C59">
        <v>90</v>
      </c>
      <c r="D59">
        <v>2025</v>
      </c>
      <c r="E59">
        <v>4725</v>
      </c>
      <c r="F59" t="s">
        <v>41</v>
      </c>
      <c r="G59" t="s">
        <v>42</v>
      </c>
      <c r="H59" t="s">
        <v>18</v>
      </c>
      <c r="I59" s="8">
        <v>103500000</v>
      </c>
      <c r="J59" s="9">
        <v>40800000</v>
      </c>
      <c r="K59" s="10">
        <f>+Tabla4[[#This Row],[VALOR PAGADO]]/Tabla4[[#This Row],[VALOR TOTAL ]]</f>
        <v>0.39420289855072466</v>
      </c>
    </row>
    <row r="60" spans="1:12" x14ac:dyDescent="0.25">
      <c r="A60" t="s">
        <v>113</v>
      </c>
      <c r="B60">
        <v>1020740759</v>
      </c>
      <c r="C60">
        <v>91</v>
      </c>
      <c r="D60">
        <v>2025</v>
      </c>
      <c r="E60">
        <v>3925</v>
      </c>
      <c r="F60" t="s">
        <v>62</v>
      </c>
      <c r="G60" t="s">
        <v>42</v>
      </c>
      <c r="H60" t="s">
        <v>18</v>
      </c>
      <c r="I60" s="8">
        <v>173500000</v>
      </c>
      <c r="J60" s="9">
        <v>68000000</v>
      </c>
      <c r="K60" s="10">
        <f>+Tabla4[[#This Row],[VALOR PAGADO]]/Tabla4[[#This Row],[VALOR TOTAL ]]</f>
        <v>0.39193083573487031</v>
      </c>
    </row>
    <row r="61" spans="1:12" x14ac:dyDescent="0.25">
      <c r="A61" t="s">
        <v>128</v>
      </c>
      <c r="B61">
        <v>52022541</v>
      </c>
      <c r="C61">
        <v>93</v>
      </c>
      <c r="D61">
        <v>2025</v>
      </c>
      <c r="E61">
        <v>7725</v>
      </c>
      <c r="F61" t="s">
        <v>62</v>
      </c>
      <c r="G61" t="s">
        <v>42</v>
      </c>
      <c r="H61" t="s">
        <v>18</v>
      </c>
      <c r="I61" s="8">
        <v>93680000</v>
      </c>
      <c r="J61" s="9">
        <v>52304667</v>
      </c>
      <c r="K61" s="10">
        <f>+Tabla4[[#This Row],[VALOR PAGADO]]/Tabla4[[#This Row],[VALOR TOTAL ]]</f>
        <v>0.55833333689154574</v>
      </c>
    </row>
    <row r="62" spans="1:12" x14ac:dyDescent="0.25">
      <c r="A62" t="s">
        <v>104</v>
      </c>
      <c r="B62">
        <v>1010191030</v>
      </c>
      <c r="C62">
        <v>134</v>
      </c>
      <c r="D62">
        <v>2025</v>
      </c>
      <c r="E62">
        <v>7925</v>
      </c>
      <c r="F62" t="s">
        <v>12</v>
      </c>
      <c r="G62" t="s">
        <v>13</v>
      </c>
      <c r="H62" t="s">
        <v>14</v>
      </c>
      <c r="I62" s="8">
        <v>128256667</v>
      </c>
      <c r="J62" s="9">
        <v>49050000</v>
      </c>
      <c r="K62" s="10">
        <f>+Tabla4[[#This Row],[VALOR PAGADO]]/Tabla4[[#This Row],[VALOR TOTAL ]]</f>
        <v>0.38243625962929473</v>
      </c>
    </row>
    <row r="63" spans="1:12" x14ac:dyDescent="0.25">
      <c r="A63" t="s">
        <v>122</v>
      </c>
      <c r="B63">
        <v>65763535</v>
      </c>
      <c r="C63">
        <v>135</v>
      </c>
      <c r="D63">
        <v>2025</v>
      </c>
      <c r="E63">
        <v>4225</v>
      </c>
      <c r="F63" t="s">
        <v>16</v>
      </c>
      <c r="G63" t="s">
        <v>17</v>
      </c>
      <c r="H63" t="s">
        <v>18</v>
      </c>
      <c r="I63" s="8">
        <v>68000000</v>
      </c>
      <c r="J63" s="9">
        <v>38533333</v>
      </c>
      <c r="K63" s="10">
        <f>+Tabla4[[#This Row],[VALOR PAGADO]]/Tabla4[[#This Row],[VALOR TOTAL ]]</f>
        <v>0.56666666176470593</v>
      </c>
    </row>
    <row r="64" spans="1:12" x14ac:dyDescent="0.25">
      <c r="A64" t="s">
        <v>33</v>
      </c>
      <c r="B64">
        <v>1018498578</v>
      </c>
      <c r="C64">
        <v>136</v>
      </c>
      <c r="D64">
        <v>2025</v>
      </c>
      <c r="E64">
        <v>725</v>
      </c>
      <c r="F64" t="s">
        <v>20</v>
      </c>
      <c r="G64" t="s">
        <v>21</v>
      </c>
      <c r="H64" t="s">
        <v>22</v>
      </c>
      <c r="I64" s="8">
        <v>126500000</v>
      </c>
      <c r="J64" s="9">
        <v>49500000</v>
      </c>
      <c r="K64" s="10">
        <f>+Tabla4[[#This Row],[VALOR PAGADO]]/Tabla4[[#This Row],[VALOR TOTAL ]]</f>
        <v>0.39130434782608697</v>
      </c>
    </row>
    <row r="65" spans="1:12" x14ac:dyDescent="0.25">
      <c r="A65" t="s">
        <v>114</v>
      </c>
      <c r="B65">
        <v>1061788953</v>
      </c>
      <c r="C65">
        <v>137</v>
      </c>
      <c r="D65">
        <v>2025</v>
      </c>
      <c r="E65">
        <v>5225</v>
      </c>
      <c r="F65" t="s">
        <v>16</v>
      </c>
      <c r="G65" t="s">
        <v>17</v>
      </c>
      <c r="H65" t="s">
        <v>18</v>
      </c>
      <c r="I65" s="8">
        <v>72000000</v>
      </c>
      <c r="J65" s="9">
        <v>40500000</v>
      </c>
      <c r="K65" s="10">
        <f>+Tabla4[[#This Row],[VALOR PAGADO]]/Tabla4[[#This Row],[VALOR TOTAL ]]</f>
        <v>0.5625</v>
      </c>
    </row>
    <row r="66" spans="1:12" x14ac:dyDescent="0.25">
      <c r="A66" t="s">
        <v>92</v>
      </c>
      <c r="B66">
        <v>1010219558</v>
      </c>
      <c r="C66">
        <v>138</v>
      </c>
      <c r="D66">
        <v>2025</v>
      </c>
      <c r="E66">
        <v>5425</v>
      </c>
      <c r="F66" t="s">
        <v>62</v>
      </c>
      <c r="G66" t="s">
        <v>42</v>
      </c>
      <c r="H66" t="s">
        <v>18</v>
      </c>
      <c r="I66" s="8">
        <v>72000000</v>
      </c>
      <c r="J66" s="9">
        <v>31500000</v>
      </c>
      <c r="K66" s="10">
        <f>+Tabla4[[#This Row],[VALOR PAGADO]]/Tabla4[[#This Row],[VALOR TOTAL ]]</f>
        <v>0.4375</v>
      </c>
    </row>
    <row r="67" spans="1:12" x14ac:dyDescent="0.25">
      <c r="A67" t="s">
        <v>94</v>
      </c>
      <c r="B67">
        <v>1053808168</v>
      </c>
      <c r="C67">
        <v>139</v>
      </c>
      <c r="D67">
        <v>2025</v>
      </c>
      <c r="E67">
        <v>125</v>
      </c>
      <c r="F67" t="s">
        <v>95</v>
      </c>
      <c r="G67" t="s">
        <v>96</v>
      </c>
      <c r="H67" t="s">
        <v>97</v>
      </c>
      <c r="I67" s="8">
        <v>64000000</v>
      </c>
      <c r="J67" s="9">
        <v>27733324</v>
      </c>
      <c r="K67" s="10">
        <f>+Tabla4[[#This Row],[VALOR PAGADO]]/Tabla4[[#This Row],[VALOR TOTAL ]]</f>
        <v>0.43333318749999999</v>
      </c>
    </row>
    <row r="68" spans="1:12" x14ac:dyDescent="0.25">
      <c r="A68" t="s">
        <v>40</v>
      </c>
      <c r="B68">
        <v>1094930308</v>
      </c>
      <c r="C68">
        <v>140</v>
      </c>
      <c r="D68">
        <v>2025</v>
      </c>
      <c r="E68">
        <v>4425</v>
      </c>
      <c r="F68" t="s">
        <v>41</v>
      </c>
      <c r="G68" t="s">
        <v>42</v>
      </c>
      <c r="H68" t="s">
        <v>18</v>
      </c>
      <c r="I68" s="8">
        <v>116000000</v>
      </c>
      <c r="J68" s="9">
        <v>45333333</v>
      </c>
      <c r="K68" s="10">
        <f>+Tabla4[[#This Row],[VALOR PAGADO]]/Tabla4[[#This Row],[VALOR TOTAL ]]</f>
        <v>0.39080459482758623</v>
      </c>
    </row>
    <row r="69" spans="1:12" x14ac:dyDescent="0.25">
      <c r="A69" t="s">
        <v>123</v>
      </c>
      <c r="B69">
        <v>79539341</v>
      </c>
      <c r="C69">
        <v>141</v>
      </c>
      <c r="D69">
        <v>2025</v>
      </c>
      <c r="E69">
        <v>8825</v>
      </c>
      <c r="F69" t="s">
        <v>12</v>
      </c>
      <c r="G69" t="s">
        <v>13</v>
      </c>
      <c r="H69" t="s">
        <v>14</v>
      </c>
      <c r="I69" s="8">
        <v>22500000</v>
      </c>
      <c r="J69" s="9">
        <v>8250000</v>
      </c>
      <c r="K69" s="10">
        <f>+Tabla4[[#This Row],[VALOR PAGADO]]/Tabla4[[#This Row],[VALOR TOTAL ]]</f>
        <v>0.36666666666666664</v>
      </c>
    </row>
    <row r="70" spans="1:12" x14ac:dyDescent="0.25">
      <c r="A70" t="s">
        <v>127</v>
      </c>
      <c r="B70">
        <v>1073817048</v>
      </c>
      <c r="C70">
        <v>142</v>
      </c>
      <c r="D70">
        <v>2025</v>
      </c>
      <c r="E70">
        <v>1525</v>
      </c>
      <c r="F70" t="s">
        <v>28</v>
      </c>
      <c r="G70" t="s">
        <v>29</v>
      </c>
      <c r="H70" t="s">
        <v>29</v>
      </c>
      <c r="I70" s="8">
        <v>68000000</v>
      </c>
      <c r="J70" s="9">
        <v>38533333</v>
      </c>
      <c r="K70" s="10">
        <f>+Tabla4[[#This Row],[VALOR PAGADO]]/Tabla4[[#This Row],[VALOR TOTAL ]]</f>
        <v>0.56666666176470593</v>
      </c>
    </row>
    <row r="71" spans="1:12" x14ac:dyDescent="0.25">
      <c r="A71" t="s">
        <v>78</v>
      </c>
      <c r="B71">
        <v>1016006590</v>
      </c>
      <c r="C71">
        <v>143</v>
      </c>
      <c r="D71">
        <v>2025</v>
      </c>
      <c r="E71">
        <v>7625</v>
      </c>
      <c r="F71" t="s">
        <v>62</v>
      </c>
      <c r="G71" t="s">
        <v>42</v>
      </c>
      <c r="H71" t="s">
        <v>18</v>
      </c>
      <c r="I71" s="8">
        <v>116000000</v>
      </c>
      <c r="J71" s="9">
        <v>44666666</v>
      </c>
      <c r="K71" s="10">
        <f>+Tabla4[[#This Row],[VALOR PAGADO]]/Tabla4[[#This Row],[VALOR TOTAL ]]</f>
        <v>0.3850574655172414</v>
      </c>
    </row>
    <row r="72" spans="1:12" x14ac:dyDescent="0.25">
      <c r="A72" t="s">
        <v>89</v>
      </c>
      <c r="B72">
        <v>1023907500</v>
      </c>
      <c r="C72">
        <v>144</v>
      </c>
      <c r="D72">
        <v>2025</v>
      </c>
      <c r="E72">
        <v>1825</v>
      </c>
      <c r="F72" t="s">
        <v>28</v>
      </c>
      <c r="G72" t="s">
        <v>29</v>
      </c>
      <c r="H72" t="s">
        <v>29</v>
      </c>
      <c r="I72" s="8">
        <v>66524256</v>
      </c>
      <c r="J72" s="9">
        <v>25956000</v>
      </c>
      <c r="K72" s="10">
        <f>+Tabla4[[#This Row],[VALOR PAGADO]]/Tabla4[[#This Row],[VALOR TOTAL ]]</f>
        <v>0.39017347296601107</v>
      </c>
    </row>
    <row r="73" spans="1:12" x14ac:dyDescent="0.25">
      <c r="A73" t="s">
        <v>109</v>
      </c>
      <c r="B73">
        <v>1121844228</v>
      </c>
      <c r="C73">
        <v>145</v>
      </c>
      <c r="D73">
        <v>2025</v>
      </c>
      <c r="E73">
        <v>8325</v>
      </c>
      <c r="F73" t="s">
        <v>12</v>
      </c>
      <c r="G73" t="s">
        <v>13</v>
      </c>
      <c r="H73" t="s">
        <v>14</v>
      </c>
      <c r="I73" s="8">
        <v>70400000</v>
      </c>
      <c r="J73" s="9">
        <v>39600000</v>
      </c>
      <c r="K73" s="10">
        <f>+Tabla4[[#This Row],[VALOR PAGADO]]/Tabla4[[#This Row],[VALOR TOTAL ]]</f>
        <v>0.5625</v>
      </c>
    </row>
    <row r="74" spans="1:12" x14ac:dyDescent="0.25">
      <c r="A74" t="s">
        <v>133</v>
      </c>
      <c r="B74">
        <v>1085298480</v>
      </c>
      <c r="C74">
        <v>146</v>
      </c>
      <c r="D74">
        <v>2025</v>
      </c>
      <c r="E74">
        <v>825</v>
      </c>
      <c r="F74" t="s">
        <v>20</v>
      </c>
      <c r="G74" t="s">
        <v>21</v>
      </c>
      <c r="H74" t="s">
        <v>22</v>
      </c>
      <c r="I74" s="8">
        <v>138800000</v>
      </c>
      <c r="J74" s="9">
        <v>54000000</v>
      </c>
      <c r="K74" s="10">
        <f>+Tabla4[[#This Row],[VALOR PAGADO]]/Tabla4[[#This Row],[VALOR TOTAL ]]</f>
        <v>0.38904899135446686</v>
      </c>
    </row>
    <row r="75" spans="1:12" x14ac:dyDescent="0.25">
      <c r="A75" t="s">
        <v>121</v>
      </c>
      <c r="B75">
        <v>1098787149</v>
      </c>
      <c r="C75">
        <v>147</v>
      </c>
      <c r="D75">
        <v>2025</v>
      </c>
      <c r="E75">
        <v>5025</v>
      </c>
      <c r="F75" t="s">
        <v>24</v>
      </c>
      <c r="G75" t="s">
        <v>25</v>
      </c>
      <c r="H75" t="s">
        <v>18</v>
      </c>
      <c r="I75" s="8">
        <v>110851674</v>
      </c>
      <c r="J75" s="9">
        <v>43376742</v>
      </c>
      <c r="K75" s="10">
        <f>+Tabla4[[#This Row],[VALOR PAGADO]]/Tabla4[[#This Row],[VALOR TOTAL ]]</f>
        <v>0.39130434782608697</v>
      </c>
    </row>
    <row r="76" spans="1:12" x14ac:dyDescent="0.25">
      <c r="A76" t="s">
        <v>130</v>
      </c>
      <c r="B76">
        <v>1121921089</v>
      </c>
      <c r="C76">
        <v>148</v>
      </c>
      <c r="D76">
        <v>2025</v>
      </c>
      <c r="E76">
        <v>8025</v>
      </c>
      <c r="F76" t="s">
        <v>12</v>
      </c>
      <c r="G76" t="s">
        <v>13</v>
      </c>
      <c r="H76" t="s">
        <v>14</v>
      </c>
      <c r="I76" s="8">
        <v>30000000</v>
      </c>
      <c r="J76" s="9">
        <v>9000000</v>
      </c>
      <c r="K76" s="10">
        <f>+Tabla4[[#This Row],[VALOR PAGADO]]/Tabla4[[#This Row],[VALOR TOTAL ]]</f>
        <v>0.3</v>
      </c>
      <c r="L76" t="s">
        <v>1203</v>
      </c>
    </row>
    <row r="77" spans="1:12" x14ac:dyDescent="0.25">
      <c r="A77" t="s">
        <v>77</v>
      </c>
      <c r="B77">
        <v>1085318035</v>
      </c>
      <c r="C77">
        <v>149</v>
      </c>
      <c r="D77">
        <v>2025</v>
      </c>
      <c r="E77">
        <v>5625</v>
      </c>
      <c r="F77" t="s">
        <v>62</v>
      </c>
      <c r="G77" t="s">
        <v>42</v>
      </c>
      <c r="H77" t="s">
        <v>18</v>
      </c>
      <c r="I77" s="8">
        <v>96000000</v>
      </c>
      <c r="J77" s="9">
        <v>35733333</v>
      </c>
      <c r="K77" s="10">
        <f>+Tabla4[[#This Row],[VALOR PAGADO]]/Tabla4[[#This Row],[VALOR TOTAL ]]</f>
        <v>0.37222221875</v>
      </c>
    </row>
    <row r="78" spans="1:12" x14ac:dyDescent="0.25">
      <c r="A78" t="s">
        <v>156</v>
      </c>
      <c r="B78">
        <v>1124034213</v>
      </c>
      <c r="C78">
        <v>150</v>
      </c>
      <c r="D78">
        <v>2025</v>
      </c>
      <c r="E78">
        <v>4625</v>
      </c>
      <c r="F78" t="s">
        <v>62</v>
      </c>
      <c r="G78" t="s">
        <v>42</v>
      </c>
      <c r="H78" t="s">
        <v>18</v>
      </c>
      <c r="I78" s="8">
        <v>150000000</v>
      </c>
      <c r="J78" s="9">
        <v>58933333</v>
      </c>
      <c r="K78" s="10">
        <f>+Tabla4[[#This Row],[VALOR PAGADO]]/Tabla4[[#This Row],[VALOR TOTAL ]]</f>
        <v>0.39288888666666666</v>
      </c>
    </row>
    <row r="79" spans="1:12" x14ac:dyDescent="0.25">
      <c r="A79" t="s">
        <v>126</v>
      </c>
      <c r="B79">
        <v>80086035</v>
      </c>
      <c r="C79">
        <v>151</v>
      </c>
      <c r="D79">
        <v>2025</v>
      </c>
      <c r="E79">
        <v>10325</v>
      </c>
      <c r="F79" t="s">
        <v>12</v>
      </c>
      <c r="G79" t="s">
        <v>13</v>
      </c>
      <c r="H79" t="s">
        <v>14</v>
      </c>
      <c r="I79" s="8">
        <v>146466667</v>
      </c>
      <c r="J79" s="9">
        <v>55033333</v>
      </c>
      <c r="K79" s="10">
        <f>+Tabla4[[#This Row],[VALOR PAGADO]]/Tabla4[[#This Row],[VALOR TOTAL ]]</f>
        <v>0.37573964183946373</v>
      </c>
    </row>
    <row r="80" spans="1:12" x14ac:dyDescent="0.25">
      <c r="A80" t="s">
        <v>129</v>
      </c>
      <c r="B80">
        <v>88258691</v>
      </c>
      <c r="C80">
        <v>152</v>
      </c>
      <c r="D80">
        <v>2025</v>
      </c>
      <c r="E80">
        <v>2125</v>
      </c>
      <c r="F80" t="s">
        <v>28</v>
      </c>
      <c r="G80" t="s">
        <v>29</v>
      </c>
      <c r="H80" t="s">
        <v>29</v>
      </c>
      <c r="I80" s="8">
        <v>143750000</v>
      </c>
      <c r="J80" s="9">
        <v>56250000</v>
      </c>
      <c r="K80" s="10">
        <f>+Tabla4[[#This Row],[VALOR PAGADO]]/Tabla4[[#This Row],[VALOR TOTAL ]]</f>
        <v>0.39130434782608697</v>
      </c>
    </row>
    <row r="81" spans="1:12" x14ac:dyDescent="0.25">
      <c r="A81" t="s">
        <v>124</v>
      </c>
      <c r="B81">
        <v>1091674019</v>
      </c>
      <c r="C81">
        <v>153</v>
      </c>
      <c r="D81">
        <v>2025</v>
      </c>
      <c r="E81">
        <v>8125</v>
      </c>
      <c r="F81" t="s">
        <v>12</v>
      </c>
      <c r="G81" t="s">
        <v>13</v>
      </c>
      <c r="H81" t="s">
        <v>14</v>
      </c>
      <c r="I81" s="8">
        <v>28500000</v>
      </c>
      <c r="J81" s="9">
        <v>8550000</v>
      </c>
      <c r="K81" s="10">
        <f>+Tabla4[[#This Row],[VALOR PAGADO]]/Tabla4[[#This Row],[VALOR TOTAL ]]</f>
        <v>0.3</v>
      </c>
    </row>
    <row r="82" spans="1:12" x14ac:dyDescent="0.25">
      <c r="A82" t="s">
        <v>99</v>
      </c>
      <c r="B82">
        <v>1014260913</v>
      </c>
      <c r="C82">
        <v>154</v>
      </c>
      <c r="D82">
        <v>2025</v>
      </c>
      <c r="E82">
        <v>2025</v>
      </c>
      <c r="F82" t="s">
        <v>28</v>
      </c>
      <c r="G82" t="s">
        <v>29</v>
      </c>
      <c r="H82" t="s">
        <v>29</v>
      </c>
      <c r="I82" s="8">
        <v>28619232</v>
      </c>
      <c r="J82" s="9">
        <v>13934934</v>
      </c>
      <c r="K82" s="10">
        <f>+Tabla4[[#This Row],[VALOR PAGADO]]/Tabla4[[#This Row],[VALOR TOTAL ]]</f>
        <v>0.48690803442943542</v>
      </c>
    </row>
    <row r="83" spans="1:12" x14ac:dyDescent="0.25">
      <c r="A83" t="s">
        <v>87</v>
      </c>
      <c r="B83">
        <v>37510198</v>
      </c>
      <c r="C83">
        <v>155</v>
      </c>
      <c r="D83">
        <v>2025</v>
      </c>
      <c r="E83">
        <v>2625</v>
      </c>
      <c r="F83" t="s">
        <v>28</v>
      </c>
      <c r="G83" t="s">
        <v>29</v>
      </c>
      <c r="H83" t="s">
        <v>29</v>
      </c>
      <c r="I83" s="8">
        <v>122850000</v>
      </c>
      <c r="J83" s="9">
        <v>46900000</v>
      </c>
      <c r="K83" s="10">
        <f>+Tabla4[[#This Row],[VALOR PAGADO]]/Tabla4[[#This Row],[VALOR TOTAL ]]</f>
        <v>0.38176638176638178</v>
      </c>
    </row>
    <row r="84" spans="1:12" x14ac:dyDescent="0.25">
      <c r="A84" t="s">
        <v>110</v>
      </c>
      <c r="B84">
        <v>1018483600</v>
      </c>
      <c r="C84">
        <v>156</v>
      </c>
      <c r="D84">
        <v>2025</v>
      </c>
      <c r="E84">
        <v>8525</v>
      </c>
      <c r="F84" t="s">
        <v>12</v>
      </c>
      <c r="G84" t="s">
        <v>13</v>
      </c>
      <c r="H84" t="s">
        <v>14</v>
      </c>
      <c r="I84" s="8">
        <v>32500000</v>
      </c>
      <c r="J84" s="9">
        <v>18188906</v>
      </c>
      <c r="K84" s="10">
        <f>+Tabla4[[#This Row],[VALOR PAGADO]]/Tabla4[[#This Row],[VALOR TOTAL ]]</f>
        <v>0.5596586461538462</v>
      </c>
    </row>
    <row r="85" spans="1:12" x14ac:dyDescent="0.25">
      <c r="A85" t="s">
        <v>111</v>
      </c>
      <c r="B85">
        <v>1067912366</v>
      </c>
      <c r="C85">
        <v>157</v>
      </c>
      <c r="D85">
        <v>2025</v>
      </c>
      <c r="E85">
        <v>8225</v>
      </c>
      <c r="F85" t="s">
        <v>12</v>
      </c>
      <c r="G85" t="s">
        <v>13</v>
      </c>
      <c r="H85" t="s">
        <v>14</v>
      </c>
      <c r="I85" s="8">
        <v>88250000</v>
      </c>
      <c r="J85" s="9">
        <v>33750000</v>
      </c>
      <c r="K85" s="10">
        <f>+Tabla4[[#This Row],[VALOR PAGADO]]/Tabla4[[#This Row],[VALOR TOTAL ]]</f>
        <v>0.38243626062322944</v>
      </c>
    </row>
    <row r="86" spans="1:12" x14ac:dyDescent="0.25">
      <c r="A86" t="s">
        <v>134</v>
      </c>
      <c r="B86">
        <v>93299015</v>
      </c>
      <c r="C86">
        <v>158</v>
      </c>
      <c r="D86">
        <v>2025</v>
      </c>
      <c r="E86">
        <v>3225</v>
      </c>
      <c r="F86" t="s">
        <v>28</v>
      </c>
      <c r="G86" t="s">
        <v>29</v>
      </c>
      <c r="H86" t="s">
        <v>29</v>
      </c>
      <c r="I86" s="8">
        <v>68000000</v>
      </c>
      <c r="J86" s="9">
        <v>37966666</v>
      </c>
      <c r="K86" s="10">
        <f>+Tabla4[[#This Row],[VALOR PAGADO]]/Tabla4[[#This Row],[VALOR TOTAL ]]</f>
        <v>0.55833332352941178</v>
      </c>
    </row>
    <row r="87" spans="1:12" x14ac:dyDescent="0.25">
      <c r="A87" t="s">
        <v>119</v>
      </c>
      <c r="B87">
        <v>1013643932</v>
      </c>
      <c r="C87">
        <v>159</v>
      </c>
      <c r="D87">
        <v>2025</v>
      </c>
      <c r="E87">
        <v>2425</v>
      </c>
      <c r="F87" t="s">
        <v>28</v>
      </c>
      <c r="G87" t="s">
        <v>29</v>
      </c>
      <c r="H87" t="s">
        <v>29</v>
      </c>
      <c r="I87" s="8">
        <v>112527500</v>
      </c>
      <c r="J87" s="9">
        <v>44032500</v>
      </c>
      <c r="K87" s="10">
        <f>+Tabla4[[#This Row],[VALOR PAGADO]]/Tabla4[[#This Row],[VALOR TOTAL ]]</f>
        <v>0.39130434782608697</v>
      </c>
    </row>
    <row r="88" spans="1:12" x14ac:dyDescent="0.25">
      <c r="A88" t="s">
        <v>140</v>
      </c>
      <c r="B88">
        <v>72004997</v>
      </c>
      <c r="C88">
        <v>160</v>
      </c>
      <c r="D88">
        <v>2025</v>
      </c>
      <c r="E88">
        <v>7225</v>
      </c>
      <c r="F88" t="s">
        <v>62</v>
      </c>
      <c r="G88" t="s">
        <v>42</v>
      </c>
      <c r="H88" t="s">
        <v>18</v>
      </c>
      <c r="I88" s="8">
        <v>80000000</v>
      </c>
      <c r="J88" s="9">
        <v>44666666</v>
      </c>
      <c r="K88" s="10">
        <f>+Tabla4[[#This Row],[VALOR PAGADO]]/Tabla4[[#This Row],[VALOR TOTAL ]]</f>
        <v>0.55833332499999999</v>
      </c>
    </row>
    <row r="89" spans="1:12" x14ac:dyDescent="0.25">
      <c r="A89" t="s">
        <v>91</v>
      </c>
      <c r="B89">
        <v>1093761327</v>
      </c>
      <c r="C89">
        <v>161</v>
      </c>
      <c r="D89">
        <v>2025</v>
      </c>
      <c r="E89">
        <v>2525</v>
      </c>
      <c r="F89" t="s">
        <v>28</v>
      </c>
      <c r="G89" t="s">
        <v>29</v>
      </c>
      <c r="H89" t="s">
        <v>29</v>
      </c>
      <c r="I89" s="8">
        <v>93333333</v>
      </c>
      <c r="J89" s="9">
        <v>35733333</v>
      </c>
      <c r="K89" s="10">
        <f>+Tabla4[[#This Row],[VALOR PAGADO]]/Tabla4[[#This Row],[VALOR TOTAL ]]</f>
        <v>0.3828571406530612</v>
      </c>
    </row>
    <row r="90" spans="1:12" x14ac:dyDescent="0.25">
      <c r="A90" t="s">
        <v>141</v>
      </c>
      <c r="B90">
        <v>1026293062</v>
      </c>
      <c r="C90">
        <v>162</v>
      </c>
      <c r="D90">
        <v>2025</v>
      </c>
      <c r="E90">
        <v>5325</v>
      </c>
      <c r="F90" t="s">
        <v>62</v>
      </c>
      <c r="G90" t="s">
        <v>42</v>
      </c>
      <c r="H90" t="s">
        <v>18</v>
      </c>
      <c r="I90" s="8">
        <v>58650000</v>
      </c>
      <c r="J90" s="9">
        <v>22780000</v>
      </c>
      <c r="K90" s="10">
        <f>+Tabla4[[#This Row],[VALOR PAGADO]]/Tabla4[[#This Row],[VALOR TOTAL ]]</f>
        <v>0.38840579710144929</v>
      </c>
    </row>
    <row r="91" spans="1:12" x14ac:dyDescent="0.25">
      <c r="A91" t="s">
        <v>143</v>
      </c>
      <c r="B91">
        <v>1031170148</v>
      </c>
      <c r="C91">
        <v>163</v>
      </c>
      <c r="D91">
        <v>2025</v>
      </c>
      <c r="E91">
        <v>425</v>
      </c>
      <c r="F91" t="s">
        <v>55</v>
      </c>
      <c r="G91" t="s">
        <v>56</v>
      </c>
      <c r="H91" t="s">
        <v>56</v>
      </c>
      <c r="I91" s="8">
        <v>115000000</v>
      </c>
      <c r="J91" s="9">
        <v>45000000</v>
      </c>
      <c r="K91" s="10">
        <f>+Tabla4[[#This Row],[VALOR PAGADO]]/Tabla4[[#This Row],[VALOR TOTAL ]]</f>
        <v>0.39130434782608697</v>
      </c>
    </row>
    <row r="92" spans="1:12" x14ac:dyDescent="0.25">
      <c r="A92" t="s">
        <v>190</v>
      </c>
      <c r="B92">
        <v>1022409756</v>
      </c>
      <c r="C92">
        <v>164</v>
      </c>
      <c r="D92">
        <v>2025</v>
      </c>
      <c r="E92">
        <v>1025</v>
      </c>
      <c r="F92" t="s">
        <v>20</v>
      </c>
      <c r="G92" t="s">
        <v>21</v>
      </c>
      <c r="H92" t="s">
        <v>22</v>
      </c>
      <c r="I92" s="8">
        <v>96600000</v>
      </c>
      <c r="J92" s="9">
        <v>37520000</v>
      </c>
      <c r="K92" s="10">
        <f>+Tabla4[[#This Row],[VALOR PAGADO]]/Tabla4[[#This Row],[VALOR TOTAL ]]</f>
        <v>0.38840579710144929</v>
      </c>
    </row>
    <row r="93" spans="1:12" x14ac:dyDescent="0.25">
      <c r="A93" t="s">
        <v>157</v>
      </c>
      <c r="B93">
        <v>1061783856</v>
      </c>
      <c r="C93">
        <v>165</v>
      </c>
      <c r="D93">
        <v>2025</v>
      </c>
      <c r="E93">
        <v>12325</v>
      </c>
      <c r="F93" t="s">
        <v>16</v>
      </c>
      <c r="G93" t="s">
        <v>17</v>
      </c>
      <c r="H93" t="s">
        <v>18</v>
      </c>
      <c r="I93" s="8">
        <v>60000000</v>
      </c>
      <c r="J93" s="9">
        <v>32250000</v>
      </c>
      <c r="K93" s="10">
        <f>+Tabla4[[#This Row],[VALOR PAGADO]]/Tabla4[[#This Row],[VALOR TOTAL ]]</f>
        <v>0.53749999999999998</v>
      </c>
    </row>
    <row r="94" spans="1:12" x14ac:dyDescent="0.25">
      <c r="A94" t="s">
        <v>145</v>
      </c>
      <c r="B94">
        <v>52848529</v>
      </c>
      <c r="C94">
        <v>166</v>
      </c>
      <c r="D94">
        <v>2025</v>
      </c>
      <c r="E94">
        <v>225</v>
      </c>
      <c r="F94" t="s">
        <v>95</v>
      </c>
      <c r="G94" t="s">
        <v>96</v>
      </c>
      <c r="H94" t="s">
        <v>97</v>
      </c>
      <c r="I94" s="8">
        <v>68000000</v>
      </c>
      <c r="J94" s="9">
        <v>37116666</v>
      </c>
      <c r="K94" s="10">
        <f>+Tabla4[[#This Row],[VALOR PAGADO]]/Tabla4[[#This Row],[VALOR TOTAL ]]</f>
        <v>0.54583332352941172</v>
      </c>
    </row>
    <row r="95" spans="1:12" x14ac:dyDescent="0.25">
      <c r="A95" t="s">
        <v>173</v>
      </c>
      <c r="B95">
        <v>1070600875</v>
      </c>
      <c r="C95">
        <v>167</v>
      </c>
      <c r="D95">
        <v>2025</v>
      </c>
      <c r="E95">
        <v>8725</v>
      </c>
      <c r="F95" t="s">
        <v>12</v>
      </c>
      <c r="G95" t="s">
        <v>13</v>
      </c>
      <c r="H95" t="s">
        <v>14</v>
      </c>
      <c r="I95" s="8">
        <v>29100000</v>
      </c>
      <c r="J95" s="9">
        <v>10669999</v>
      </c>
      <c r="K95" s="10">
        <f>+Tabla4[[#This Row],[VALOR PAGADO]]/Tabla4[[#This Row],[VALOR TOTAL ]]</f>
        <v>0.36666663230240548</v>
      </c>
      <c r="L95" t="s">
        <v>1203</v>
      </c>
    </row>
    <row r="96" spans="1:12" x14ac:dyDescent="0.25">
      <c r="A96" t="s">
        <v>108</v>
      </c>
      <c r="B96">
        <v>1013682135</v>
      </c>
      <c r="C96">
        <v>168</v>
      </c>
      <c r="D96">
        <v>2025</v>
      </c>
      <c r="E96">
        <v>8425</v>
      </c>
      <c r="F96" t="s">
        <v>12</v>
      </c>
      <c r="G96" t="s">
        <v>13</v>
      </c>
      <c r="H96" t="s">
        <v>14</v>
      </c>
      <c r="I96" s="8">
        <v>40000000</v>
      </c>
      <c r="J96" s="9">
        <v>22500000</v>
      </c>
      <c r="K96" s="10">
        <f>+Tabla4[[#This Row],[VALOR PAGADO]]/Tabla4[[#This Row],[VALOR TOTAL ]]</f>
        <v>0.5625</v>
      </c>
    </row>
    <row r="97" spans="1:12" x14ac:dyDescent="0.25">
      <c r="A97" t="s">
        <v>138</v>
      </c>
      <c r="B97">
        <v>92544660</v>
      </c>
      <c r="C97">
        <v>169</v>
      </c>
      <c r="D97">
        <v>2025</v>
      </c>
      <c r="E97">
        <v>8625</v>
      </c>
      <c r="F97" t="s">
        <v>12</v>
      </c>
      <c r="G97" t="s">
        <v>13</v>
      </c>
      <c r="H97" t="s">
        <v>14</v>
      </c>
      <c r="I97" s="8">
        <v>36000000</v>
      </c>
      <c r="J97" s="9">
        <v>10800000</v>
      </c>
      <c r="K97" s="10">
        <f>+Tabla4[[#This Row],[VALOR PAGADO]]/Tabla4[[#This Row],[VALOR TOTAL ]]</f>
        <v>0.3</v>
      </c>
      <c r="L97" t="s">
        <v>1203</v>
      </c>
    </row>
    <row r="98" spans="1:12" x14ac:dyDescent="0.25">
      <c r="A98" t="s">
        <v>144</v>
      </c>
      <c r="B98">
        <v>63459360</v>
      </c>
      <c r="C98">
        <v>170</v>
      </c>
      <c r="D98">
        <v>2025</v>
      </c>
      <c r="E98">
        <v>7425</v>
      </c>
      <c r="F98" t="s">
        <v>24</v>
      </c>
      <c r="G98" t="s">
        <v>25</v>
      </c>
      <c r="H98" t="s">
        <v>18</v>
      </c>
      <c r="I98" s="8">
        <v>70400000</v>
      </c>
      <c r="J98" s="9">
        <v>39306667</v>
      </c>
      <c r="K98" s="10">
        <f>+Tabla4[[#This Row],[VALOR PAGADO]]/Tabla4[[#This Row],[VALOR TOTAL ]]</f>
        <v>0.55833333806818186</v>
      </c>
    </row>
    <row r="99" spans="1:12" x14ac:dyDescent="0.25">
      <c r="A99" t="s">
        <v>137</v>
      </c>
      <c r="B99">
        <v>1026268734</v>
      </c>
      <c r="C99">
        <v>171</v>
      </c>
      <c r="D99">
        <v>2025</v>
      </c>
      <c r="E99">
        <v>17425</v>
      </c>
      <c r="F99" t="s">
        <v>16</v>
      </c>
      <c r="G99" t="s">
        <v>17</v>
      </c>
      <c r="H99" t="s">
        <v>18</v>
      </c>
      <c r="I99" s="8">
        <v>72000000</v>
      </c>
      <c r="J99" s="9">
        <v>38400000</v>
      </c>
      <c r="K99" s="10">
        <f>+Tabla4[[#This Row],[VALOR PAGADO]]/Tabla4[[#This Row],[VALOR TOTAL ]]</f>
        <v>0.53333333333333333</v>
      </c>
    </row>
    <row r="100" spans="1:12" x14ac:dyDescent="0.25">
      <c r="A100" t="s">
        <v>118</v>
      </c>
      <c r="B100">
        <v>79379046</v>
      </c>
      <c r="C100">
        <v>172</v>
      </c>
      <c r="D100">
        <v>2025</v>
      </c>
      <c r="E100">
        <v>3125</v>
      </c>
      <c r="F100" t="s">
        <v>28</v>
      </c>
      <c r="G100" t="s">
        <v>29</v>
      </c>
      <c r="H100" t="s">
        <v>29</v>
      </c>
      <c r="I100" s="8">
        <v>103800000</v>
      </c>
      <c r="J100" s="9">
        <v>23400000</v>
      </c>
      <c r="K100" s="10">
        <f>+Tabla4[[#This Row],[VALOR PAGADO]]/Tabla4[[#This Row],[VALOR TOTAL ]]</f>
        <v>0.22543352601156069</v>
      </c>
    </row>
    <row r="101" spans="1:12" x14ac:dyDescent="0.25">
      <c r="A101" t="s">
        <v>107</v>
      </c>
      <c r="B101">
        <v>1016057045</v>
      </c>
      <c r="C101">
        <v>173</v>
      </c>
      <c r="D101">
        <v>2025</v>
      </c>
      <c r="E101">
        <v>7825</v>
      </c>
      <c r="F101" t="s">
        <v>62</v>
      </c>
      <c r="G101" t="s">
        <v>42</v>
      </c>
      <c r="H101" t="s">
        <v>18</v>
      </c>
      <c r="I101" s="8">
        <v>59840000</v>
      </c>
      <c r="J101" s="9">
        <v>33410666</v>
      </c>
      <c r="K101" s="10">
        <f>+Tabla4[[#This Row],[VALOR PAGADO]]/Tabla4[[#This Row],[VALOR TOTAL ]]</f>
        <v>0.55833332219251341</v>
      </c>
    </row>
    <row r="102" spans="1:12" x14ac:dyDescent="0.25">
      <c r="A102" t="s">
        <v>93</v>
      </c>
      <c r="B102">
        <v>1026287157</v>
      </c>
      <c r="C102">
        <v>174</v>
      </c>
      <c r="D102">
        <v>2025</v>
      </c>
      <c r="E102">
        <v>1925</v>
      </c>
      <c r="F102" t="s">
        <v>28</v>
      </c>
      <c r="G102" t="s">
        <v>29</v>
      </c>
      <c r="H102" t="s">
        <v>29</v>
      </c>
      <c r="I102" s="8">
        <v>34400000</v>
      </c>
      <c r="J102" s="9">
        <v>19350000</v>
      </c>
      <c r="K102" s="10">
        <f>+Tabla4[[#This Row],[VALOR PAGADO]]/Tabla4[[#This Row],[VALOR TOTAL ]]</f>
        <v>0.5625</v>
      </c>
    </row>
    <row r="103" spans="1:12" x14ac:dyDescent="0.25">
      <c r="A103" t="s">
        <v>34</v>
      </c>
      <c r="B103">
        <v>73213909</v>
      </c>
      <c r="C103">
        <v>176</v>
      </c>
      <c r="D103">
        <v>2025</v>
      </c>
      <c r="E103">
        <v>2225</v>
      </c>
      <c r="F103" t="s">
        <v>28</v>
      </c>
      <c r="G103" t="s">
        <v>29</v>
      </c>
      <c r="H103" t="s">
        <v>29</v>
      </c>
      <c r="I103" s="8">
        <v>143750000</v>
      </c>
      <c r="J103" s="9">
        <v>56250000</v>
      </c>
      <c r="K103" s="10">
        <f>+Tabla4[[#This Row],[VALOR PAGADO]]/Tabla4[[#This Row],[VALOR TOTAL ]]</f>
        <v>0.39130434782608697</v>
      </c>
    </row>
    <row r="104" spans="1:12" x14ac:dyDescent="0.25">
      <c r="A104" t="s">
        <v>159</v>
      </c>
      <c r="B104">
        <v>1005038765</v>
      </c>
      <c r="C104">
        <v>177</v>
      </c>
      <c r="D104">
        <v>2025</v>
      </c>
      <c r="E104">
        <v>525</v>
      </c>
      <c r="F104" t="s">
        <v>55</v>
      </c>
      <c r="G104" t="s">
        <v>56</v>
      </c>
      <c r="H104" t="s">
        <v>56</v>
      </c>
      <c r="I104" s="8">
        <v>24773216</v>
      </c>
      <c r="J104" s="9">
        <v>7638408</v>
      </c>
      <c r="K104" s="10">
        <f>+Tabla4[[#This Row],[VALOR PAGADO]]/Tabla4[[#This Row],[VALOR TOTAL ]]</f>
        <v>0.30833332256901969</v>
      </c>
    </row>
    <row r="105" spans="1:12" x14ac:dyDescent="0.25">
      <c r="A105" t="s">
        <v>161</v>
      </c>
      <c r="B105">
        <v>1032480811</v>
      </c>
      <c r="C105">
        <v>178</v>
      </c>
      <c r="D105">
        <v>2025</v>
      </c>
      <c r="E105">
        <v>725</v>
      </c>
      <c r="F105" t="s">
        <v>55</v>
      </c>
      <c r="G105" t="s">
        <v>56</v>
      </c>
      <c r="H105" t="s">
        <v>56</v>
      </c>
      <c r="I105" s="8">
        <v>119082500</v>
      </c>
      <c r="J105" s="9">
        <v>46252333</v>
      </c>
      <c r="K105" s="10">
        <f>+Tabla4[[#This Row],[VALOR PAGADO]]/Tabla4[[#This Row],[VALOR TOTAL ]]</f>
        <v>0.38840579430226946</v>
      </c>
    </row>
    <row r="106" spans="1:12" x14ac:dyDescent="0.25">
      <c r="A106" t="s">
        <v>151</v>
      </c>
      <c r="B106">
        <v>1014247100</v>
      </c>
      <c r="C106">
        <v>179</v>
      </c>
      <c r="D106">
        <v>2025</v>
      </c>
      <c r="E106">
        <v>18025</v>
      </c>
      <c r="F106" t="s">
        <v>16</v>
      </c>
      <c r="G106" t="s">
        <v>17</v>
      </c>
      <c r="H106" t="s">
        <v>18</v>
      </c>
      <c r="I106" s="8">
        <v>80000000</v>
      </c>
      <c r="J106" s="9">
        <v>42333333</v>
      </c>
      <c r="K106" s="10">
        <f>+Tabla4[[#This Row],[VALOR PAGADO]]/Tabla4[[#This Row],[VALOR TOTAL ]]</f>
        <v>0.5291666625</v>
      </c>
    </row>
    <row r="107" spans="1:12" x14ac:dyDescent="0.25">
      <c r="A107" t="s">
        <v>197</v>
      </c>
      <c r="B107">
        <v>26442211</v>
      </c>
      <c r="C107">
        <v>180</v>
      </c>
      <c r="D107">
        <v>2025</v>
      </c>
      <c r="E107">
        <v>8825</v>
      </c>
      <c r="F107" t="s">
        <v>41</v>
      </c>
      <c r="G107" t="s">
        <v>42</v>
      </c>
      <c r="H107" t="s">
        <v>18</v>
      </c>
      <c r="I107" s="8">
        <v>79200000</v>
      </c>
      <c r="J107" s="9">
        <v>43230000</v>
      </c>
      <c r="K107" s="10">
        <f>+Tabla4[[#This Row],[VALOR PAGADO]]/Tabla4[[#This Row],[VALOR TOTAL ]]</f>
        <v>0.54583333333333328</v>
      </c>
    </row>
    <row r="108" spans="1:12" x14ac:dyDescent="0.25">
      <c r="A108" t="s">
        <v>117</v>
      </c>
      <c r="B108">
        <v>1118556431</v>
      </c>
      <c r="C108">
        <v>181</v>
      </c>
      <c r="D108">
        <v>2025</v>
      </c>
      <c r="E108">
        <v>20725</v>
      </c>
      <c r="F108" t="s">
        <v>16</v>
      </c>
      <c r="G108" t="s">
        <v>17</v>
      </c>
      <c r="H108" t="s">
        <v>18</v>
      </c>
      <c r="I108" s="8">
        <v>80000000</v>
      </c>
      <c r="J108" s="9">
        <v>41333333</v>
      </c>
      <c r="K108" s="10">
        <f>+Tabla4[[#This Row],[VALOR PAGADO]]/Tabla4[[#This Row],[VALOR TOTAL ]]</f>
        <v>0.51666666250000004</v>
      </c>
    </row>
    <row r="109" spans="1:12" x14ac:dyDescent="0.25">
      <c r="A109" t="s">
        <v>136</v>
      </c>
      <c r="B109">
        <v>33367158</v>
      </c>
      <c r="C109">
        <v>182</v>
      </c>
      <c r="D109">
        <v>2025</v>
      </c>
      <c r="E109">
        <v>8925</v>
      </c>
      <c r="F109" t="s">
        <v>12</v>
      </c>
      <c r="G109" t="s">
        <v>13</v>
      </c>
      <c r="H109" t="s">
        <v>14</v>
      </c>
      <c r="I109" s="8">
        <v>27000000</v>
      </c>
      <c r="J109" s="9">
        <v>7800000</v>
      </c>
      <c r="K109" s="10">
        <f>+Tabla4[[#This Row],[VALOR PAGADO]]/Tabla4[[#This Row],[VALOR TOTAL ]]</f>
        <v>0.28888888888888886</v>
      </c>
      <c r="L109" t="s">
        <v>1203</v>
      </c>
    </row>
    <row r="110" spans="1:12" x14ac:dyDescent="0.25">
      <c r="A110" t="s">
        <v>120</v>
      </c>
      <c r="B110">
        <v>80428576</v>
      </c>
      <c r="C110">
        <v>183</v>
      </c>
      <c r="D110">
        <v>2025</v>
      </c>
      <c r="E110">
        <v>4025</v>
      </c>
      <c r="F110" t="s">
        <v>28</v>
      </c>
      <c r="G110" t="s">
        <v>29</v>
      </c>
      <c r="H110" t="s">
        <v>29</v>
      </c>
      <c r="I110" s="8">
        <v>57680000</v>
      </c>
      <c r="J110" s="9">
        <v>16823333</v>
      </c>
      <c r="K110" s="10">
        <f>+Tabla4[[#This Row],[VALOR PAGADO]]/Tabla4[[#This Row],[VALOR TOTAL ]]</f>
        <v>0.29166666088765603</v>
      </c>
    </row>
    <row r="111" spans="1:12" x14ac:dyDescent="0.25">
      <c r="A111" t="s">
        <v>194</v>
      </c>
      <c r="B111">
        <v>64698728</v>
      </c>
      <c r="C111">
        <v>184</v>
      </c>
      <c r="D111">
        <v>2025</v>
      </c>
      <c r="E111">
        <v>50725</v>
      </c>
      <c r="F111" t="s">
        <v>184</v>
      </c>
      <c r="G111" t="s">
        <v>150</v>
      </c>
      <c r="H111" t="s">
        <v>18</v>
      </c>
      <c r="I111" s="8">
        <v>137600000</v>
      </c>
      <c r="J111" s="9">
        <v>44000000</v>
      </c>
      <c r="K111" s="10">
        <f>+Tabla4[[#This Row],[VALOR PAGADO]]/Tabla4[[#This Row],[VALOR TOTAL ]]</f>
        <v>0.31976744186046513</v>
      </c>
    </row>
    <row r="112" spans="1:12" x14ac:dyDescent="0.25">
      <c r="A112" t="s">
        <v>195</v>
      </c>
      <c r="B112">
        <v>1010190307</v>
      </c>
      <c r="C112">
        <v>185</v>
      </c>
      <c r="D112">
        <v>2025</v>
      </c>
      <c r="E112">
        <v>625</v>
      </c>
      <c r="F112" t="s">
        <v>55</v>
      </c>
      <c r="G112" t="s">
        <v>56</v>
      </c>
      <c r="H112" t="s">
        <v>56</v>
      </c>
      <c r="I112" s="8">
        <v>154330000</v>
      </c>
      <c r="J112" s="9">
        <v>59942667</v>
      </c>
      <c r="K112" s="10">
        <f>+Tabla4[[#This Row],[VALOR PAGADO]]/Tabla4[[#This Row],[VALOR TOTAL ]]</f>
        <v>0.38840579926132313</v>
      </c>
    </row>
    <row r="113" spans="1:12" x14ac:dyDescent="0.25">
      <c r="A113" t="s">
        <v>191</v>
      </c>
      <c r="B113">
        <v>1026289489</v>
      </c>
      <c r="C113">
        <v>186</v>
      </c>
      <c r="D113">
        <v>2025</v>
      </c>
      <c r="E113">
        <v>5825</v>
      </c>
      <c r="F113" t="s">
        <v>41</v>
      </c>
      <c r="G113" t="s">
        <v>42</v>
      </c>
      <c r="H113" t="s">
        <v>18</v>
      </c>
      <c r="I113" s="8">
        <v>178250000</v>
      </c>
      <c r="J113" s="9">
        <v>69233333</v>
      </c>
      <c r="K113" s="10">
        <f>+Tabla4[[#This Row],[VALOR PAGADO]]/Tabla4[[#This Row],[VALOR TOTAL ]]</f>
        <v>0.38840579523141655</v>
      </c>
    </row>
    <row r="114" spans="1:12" x14ac:dyDescent="0.25">
      <c r="A114" t="s">
        <v>158</v>
      </c>
      <c r="B114">
        <v>1031149994</v>
      </c>
      <c r="C114">
        <v>187</v>
      </c>
      <c r="D114">
        <v>2025</v>
      </c>
      <c r="E114">
        <v>2825</v>
      </c>
      <c r="F114" t="s">
        <v>28</v>
      </c>
      <c r="G114" t="s">
        <v>29</v>
      </c>
      <c r="H114" t="s">
        <v>29</v>
      </c>
      <c r="I114" s="8">
        <v>97535318</v>
      </c>
      <c r="J114" s="9">
        <v>37883283</v>
      </c>
      <c r="K114" s="10">
        <f>+Tabla4[[#This Row],[VALOR PAGADO]]/Tabla4[[#This Row],[VALOR TOTAL ]]</f>
        <v>0.38840579778496237</v>
      </c>
    </row>
    <row r="115" spans="1:12" x14ac:dyDescent="0.25">
      <c r="A115" t="s">
        <v>160</v>
      </c>
      <c r="B115">
        <v>1020748028</v>
      </c>
      <c r="C115">
        <v>188</v>
      </c>
      <c r="D115">
        <v>2025</v>
      </c>
      <c r="E115">
        <v>925</v>
      </c>
      <c r="F115" t="s">
        <v>55</v>
      </c>
      <c r="G115" t="s">
        <v>56</v>
      </c>
      <c r="H115" t="s">
        <v>56</v>
      </c>
      <c r="I115" s="8">
        <v>82840000</v>
      </c>
      <c r="J115" s="9">
        <v>46252333</v>
      </c>
      <c r="K115" s="10">
        <f>+Tabla4[[#This Row],[VALOR PAGADO]]/Tabla4[[#This Row],[VALOR TOTAL ]]</f>
        <v>0.55833332930951229</v>
      </c>
    </row>
    <row r="116" spans="1:12" x14ac:dyDescent="0.25">
      <c r="A116" t="s">
        <v>179</v>
      </c>
      <c r="B116">
        <v>1026292671</v>
      </c>
      <c r="C116">
        <v>189</v>
      </c>
      <c r="D116">
        <v>2025</v>
      </c>
      <c r="E116">
        <v>6725</v>
      </c>
      <c r="F116" t="s">
        <v>41</v>
      </c>
      <c r="G116" t="s">
        <v>42</v>
      </c>
      <c r="H116" t="s">
        <v>18</v>
      </c>
      <c r="I116" s="8">
        <v>59898528</v>
      </c>
      <c r="J116" s="9">
        <v>33443345</v>
      </c>
      <c r="K116" s="10">
        <f>+Tabla4[[#This Row],[VALOR PAGADO]]/Tabla4[[#This Row],[VALOR TOTAL ]]</f>
        <v>0.55833333667231355</v>
      </c>
    </row>
    <row r="117" spans="1:12" x14ac:dyDescent="0.25">
      <c r="A117" t="s">
        <v>198</v>
      </c>
      <c r="B117">
        <v>72270254</v>
      </c>
      <c r="C117">
        <v>190</v>
      </c>
      <c r="D117">
        <v>2025</v>
      </c>
      <c r="E117">
        <v>925</v>
      </c>
      <c r="F117" t="s">
        <v>20</v>
      </c>
      <c r="G117" t="s">
        <v>21</v>
      </c>
      <c r="H117" t="s">
        <v>22</v>
      </c>
      <c r="I117" s="8">
        <v>103200000</v>
      </c>
      <c r="J117" s="9">
        <v>40200000</v>
      </c>
      <c r="K117" s="10">
        <f>+Tabla4[[#This Row],[VALOR PAGADO]]/Tabla4[[#This Row],[VALOR TOTAL ]]</f>
        <v>0.38953488372093026</v>
      </c>
    </row>
    <row r="118" spans="1:12" x14ac:dyDescent="0.25">
      <c r="A118" t="s">
        <v>216</v>
      </c>
      <c r="B118">
        <v>1094928096</v>
      </c>
      <c r="C118">
        <v>191</v>
      </c>
      <c r="D118">
        <v>2025</v>
      </c>
      <c r="E118">
        <v>9125</v>
      </c>
      <c r="F118" t="s">
        <v>12</v>
      </c>
      <c r="G118" t="s">
        <v>13</v>
      </c>
      <c r="H118" t="s">
        <v>14</v>
      </c>
      <c r="I118" s="8">
        <v>22500000</v>
      </c>
      <c r="J118" s="9">
        <v>8250000</v>
      </c>
      <c r="K118" s="10">
        <f>+Tabla4[[#This Row],[VALOR PAGADO]]/Tabla4[[#This Row],[VALOR TOTAL ]]</f>
        <v>0.36666666666666664</v>
      </c>
      <c r="L118" t="s">
        <v>1203</v>
      </c>
    </row>
    <row r="119" spans="1:12" x14ac:dyDescent="0.25">
      <c r="A119" t="s">
        <v>125</v>
      </c>
      <c r="B119">
        <v>65782526</v>
      </c>
      <c r="C119">
        <v>192</v>
      </c>
      <c r="D119">
        <v>2025</v>
      </c>
      <c r="E119">
        <v>9225</v>
      </c>
      <c r="F119" t="s">
        <v>12</v>
      </c>
      <c r="G119" t="s">
        <v>13</v>
      </c>
      <c r="H119" t="s">
        <v>14</v>
      </c>
      <c r="I119" s="8">
        <v>27000000</v>
      </c>
      <c r="J119" s="9">
        <v>9900000</v>
      </c>
      <c r="K119" s="10">
        <f>+Tabla4[[#This Row],[VALOR PAGADO]]/Tabla4[[#This Row],[VALOR TOTAL ]]</f>
        <v>0.36666666666666664</v>
      </c>
    </row>
    <row r="120" spans="1:12" x14ac:dyDescent="0.25">
      <c r="A120" t="s">
        <v>162</v>
      </c>
      <c r="B120">
        <v>1024531109</v>
      </c>
      <c r="C120">
        <v>193</v>
      </c>
      <c r="D120">
        <v>2025</v>
      </c>
      <c r="E120">
        <v>4925</v>
      </c>
      <c r="F120" t="s">
        <v>28</v>
      </c>
      <c r="G120" t="s">
        <v>29</v>
      </c>
      <c r="H120" t="s">
        <v>29</v>
      </c>
      <c r="I120" s="8">
        <v>98316667</v>
      </c>
      <c r="J120" s="9">
        <v>36266666</v>
      </c>
      <c r="K120" s="10">
        <f>+Tabla4[[#This Row],[VALOR PAGADO]]/Tabla4[[#This Row],[VALOR TOTAL ]]</f>
        <v>0.36887607266019301</v>
      </c>
    </row>
    <row r="121" spans="1:12" x14ac:dyDescent="0.25">
      <c r="A121" t="s">
        <v>245</v>
      </c>
      <c r="B121">
        <v>1074007631</v>
      </c>
      <c r="C121">
        <v>194</v>
      </c>
      <c r="D121">
        <v>2025</v>
      </c>
      <c r="E121">
        <v>7325</v>
      </c>
      <c r="F121" t="s">
        <v>218</v>
      </c>
      <c r="G121" t="s">
        <v>219</v>
      </c>
      <c r="H121" t="s">
        <v>18</v>
      </c>
      <c r="I121" s="1">
        <v>50750000</v>
      </c>
      <c r="J121" s="3">
        <v>31266667</v>
      </c>
      <c r="K121" s="2">
        <f>+Tabla4[[#This Row],[VALOR PAGADO]]/Tabla4[[#This Row],[VALOR TOTAL ]]</f>
        <v>0.61609196059113303</v>
      </c>
    </row>
    <row r="122" spans="1:12" x14ac:dyDescent="0.25">
      <c r="A122" t="s">
        <v>50</v>
      </c>
      <c r="B122">
        <v>1010227801</v>
      </c>
      <c r="C122">
        <v>195</v>
      </c>
      <c r="D122">
        <v>2025</v>
      </c>
      <c r="E122">
        <v>8225</v>
      </c>
      <c r="F122" t="s">
        <v>41</v>
      </c>
      <c r="G122" t="s">
        <v>42</v>
      </c>
      <c r="H122" t="s">
        <v>18</v>
      </c>
      <c r="I122" s="1">
        <v>91733333</v>
      </c>
      <c r="J122" s="3">
        <v>35733333</v>
      </c>
      <c r="K122" s="2">
        <f>+Tabla4[[#This Row],[VALOR PAGADO]]/Tabla4[[#This Row],[VALOR TOTAL ]]</f>
        <v>0.38953488150267035</v>
      </c>
    </row>
    <row r="123" spans="1:12" x14ac:dyDescent="0.25">
      <c r="A123" t="s">
        <v>102</v>
      </c>
      <c r="B123">
        <v>1015425779</v>
      </c>
      <c r="C123">
        <v>196</v>
      </c>
      <c r="D123">
        <v>2025</v>
      </c>
      <c r="E123">
        <v>9625</v>
      </c>
      <c r="F123" t="s">
        <v>12</v>
      </c>
      <c r="G123" t="s">
        <v>13</v>
      </c>
      <c r="H123" t="s">
        <v>14</v>
      </c>
      <c r="I123" s="1">
        <v>29100000</v>
      </c>
      <c r="J123" s="3">
        <v>9700000</v>
      </c>
      <c r="K123" s="2">
        <f>+Tabla4[[#This Row],[VALOR PAGADO]]/Tabla4[[#This Row],[VALOR TOTAL ]]</f>
        <v>0.33333333333333331</v>
      </c>
    </row>
    <row r="124" spans="1:12" x14ac:dyDescent="0.25">
      <c r="A124" t="s">
        <v>148</v>
      </c>
      <c r="B124">
        <v>1098753470</v>
      </c>
      <c r="C124">
        <v>197</v>
      </c>
      <c r="D124">
        <v>2025</v>
      </c>
      <c r="E124">
        <v>10825</v>
      </c>
      <c r="F124" t="s">
        <v>149</v>
      </c>
      <c r="G124" t="s">
        <v>150</v>
      </c>
      <c r="H124" t="s">
        <v>18</v>
      </c>
      <c r="I124" s="1">
        <v>126133333</v>
      </c>
      <c r="J124" s="3">
        <v>48033333</v>
      </c>
      <c r="K124" s="2">
        <f>+Tabla4[[#This Row],[VALOR PAGADO]]/Tabla4[[#This Row],[VALOR TOTAL ]]</f>
        <v>0.38081395185204531</v>
      </c>
    </row>
    <row r="125" spans="1:12" x14ac:dyDescent="0.25">
      <c r="A125" t="s">
        <v>152</v>
      </c>
      <c r="B125">
        <v>1012399433</v>
      </c>
      <c r="C125">
        <v>198</v>
      </c>
      <c r="D125">
        <v>2025</v>
      </c>
      <c r="E125">
        <v>3025</v>
      </c>
      <c r="F125" t="s">
        <v>28</v>
      </c>
      <c r="G125" t="s">
        <v>29</v>
      </c>
      <c r="H125" t="s">
        <v>29</v>
      </c>
      <c r="I125" s="1">
        <v>47291154</v>
      </c>
      <c r="J125" s="3">
        <v>18054172</v>
      </c>
      <c r="K125" s="2">
        <f>+Tabla4[[#This Row],[VALOR PAGADO]]/Tabla4[[#This Row],[VALOR TOTAL ]]</f>
        <v>0.38176636586199608</v>
      </c>
    </row>
    <row r="126" spans="1:12" x14ac:dyDescent="0.25">
      <c r="A126" t="s">
        <v>154</v>
      </c>
      <c r="B126">
        <v>52746290</v>
      </c>
      <c r="C126">
        <v>199</v>
      </c>
      <c r="D126">
        <v>2025</v>
      </c>
      <c r="E126">
        <v>8325</v>
      </c>
      <c r="F126" t="s">
        <v>24</v>
      </c>
      <c r="G126" t="s">
        <v>25</v>
      </c>
      <c r="H126" t="s">
        <v>18</v>
      </c>
      <c r="I126" s="1">
        <v>20272000</v>
      </c>
      <c r="J126" s="3">
        <v>6250533</v>
      </c>
      <c r="K126" s="2">
        <f>+Tabla4[[#This Row],[VALOR PAGADO]]/Tabla4[[#This Row],[VALOR TOTAL ]]</f>
        <v>0.30833331689029203</v>
      </c>
    </row>
    <row r="127" spans="1:12" x14ac:dyDescent="0.25">
      <c r="A127" t="s">
        <v>211</v>
      </c>
      <c r="B127">
        <v>53122837</v>
      </c>
      <c r="C127">
        <v>200</v>
      </c>
      <c r="D127">
        <v>2025</v>
      </c>
      <c r="E127">
        <v>825</v>
      </c>
      <c r="F127" t="s">
        <v>55</v>
      </c>
      <c r="G127" t="s">
        <v>56</v>
      </c>
      <c r="H127" t="s">
        <v>56</v>
      </c>
      <c r="I127" s="1">
        <v>57127352</v>
      </c>
      <c r="J127" s="3">
        <v>31896105</v>
      </c>
      <c r="K127" s="2">
        <f>+Tabla4[[#This Row],[VALOR PAGADO]]/Tabla4[[#This Row],[VALOR TOTAL ]]</f>
        <v>0.55833333566729992</v>
      </c>
    </row>
    <row r="128" spans="1:12" x14ac:dyDescent="0.25">
      <c r="A128" t="s">
        <v>131</v>
      </c>
      <c r="B128">
        <v>1007539299</v>
      </c>
      <c r="C128">
        <v>201</v>
      </c>
      <c r="D128">
        <v>2025</v>
      </c>
      <c r="E128">
        <v>1125</v>
      </c>
      <c r="F128" t="s">
        <v>20</v>
      </c>
      <c r="G128" t="s">
        <v>21</v>
      </c>
      <c r="H128" t="s">
        <v>22</v>
      </c>
      <c r="I128" s="1">
        <v>40000000</v>
      </c>
      <c r="J128" s="3">
        <v>22333333</v>
      </c>
      <c r="K128" s="2">
        <f>+Tabla4[[#This Row],[VALOR PAGADO]]/Tabla4[[#This Row],[VALOR TOTAL ]]</f>
        <v>0.55833332499999999</v>
      </c>
    </row>
    <row r="129" spans="1:12" x14ac:dyDescent="0.25">
      <c r="A129" t="s">
        <v>246</v>
      </c>
      <c r="B129">
        <v>1010176880</v>
      </c>
      <c r="C129">
        <v>202</v>
      </c>
      <c r="D129">
        <v>2025</v>
      </c>
      <c r="E129">
        <v>7525</v>
      </c>
      <c r="F129" t="s">
        <v>244</v>
      </c>
      <c r="G129" t="s">
        <v>42</v>
      </c>
      <c r="H129" t="s">
        <v>18</v>
      </c>
      <c r="I129" s="1">
        <v>145874050</v>
      </c>
      <c r="J129" s="3">
        <v>56658327</v>
      </c>
      <c r="K129" s="2">
        <f>+Tabla4[[#This Row],[VALOR PAGADO]]/Tabla4[[#This Row],[VALOR TOTAL ]]</f>
        <v>0.38840579938652559</v>
      </c>
    </row>
    <row r="130" spans="1:12" x14ac:dyDescent="0.25">
      <c r="A130" t="s">
        <v>233</v>
      </c>
      <c r="B130">
        <v>79962400</v>
      </c>
      <c r="C130">
        <v>203</v>
      </c>
      <c r="D130">
        <v>2025</v>
      </c>
      <c r="E130">
        <v>16525</v>
      </c>
      <c r="F130" t="s">
        <v>24</v>
      </c>
      <c r="G130" t="s">
        <v>25</v>
      </c>
      <c r="H130" t="s">
        <v>18</v>
      </c>
      <c r="I130" s="1">
        <v>115000000</v>
      </c>
      <c r="J130" s="3">
        <f>+'[1]Exportar - 2025-06-19T101056.78'!$Z$6884</f>
        <v>473830</v>
      </c>
      <c r="K130" s="2">
        <f>+Tabla4[[#This Row],[VALOR PAGADO]]/Tabla4[[#This Row],[VALOR TOTAL ]]</f>
        <v>4.1202608695652173E-3</v>
      </c>
    </row>
    <row r="131" spans="1:12" x14ac:dyDescent="0.25">
      <c r="A131" t="s">
        <v>142</v>
      </c>
      <c r="B131">
        <v>1026261902</v>
      </c>
      <c r="C131">
        <v>204</v>
      </c>
      <c r="D131">
        <v>2025</v>
      </c>
      <c r="E131">
        <v>8025</v>
      </c>
      <c r="F131" t="s">
        <v>24</v>
      </c>
      <c r="G131" t="s">
        <v>25</v>
      </c>
      <c r="H131" t="s">
        <v>18</v>
      </c>
      <c r="I131" s="1">
        <v>59200000</v>
      </c>
      <c r="J131" s="3">
        <v>33053333</v>
      </c>
      <c r="K131" s="2">
        <f>+Tabla4[[#This Row],[VALOR PAGADO]]/Tabla4[[#This Row],[VALOR TOTAL ]]</f>
        <v>0.55833332770270272</v>
      </c>
    </row>
    <row r="132" spans="1:12" x14ac:dyDescent="0.25">
      <c r="A132" t="s">
        <v>155</v>
      </c>
      <c r="B132">
        <v>1086897142</v>
      </c>
      <c r="C132">
        <v>205</v>
      </c>
      <c r="D132">
        <v>2025</v>
      </c>
      <c r="E132">
        <v>4225</v>
      </c>
      <c r="F132" t="s">
        <v>28</v>
      </c>
      <c r="G132" t="s">
        <v>29</v>
      </c>
      <c r="H132" t="s">
        <v>29</v>
      </c>
      <c r="I132" s="1">
        <v>45691273</v>
      </c>
      <c r="J132" s="3">
        <v>17267051</v>
      </c>
      <c r="K132" s="2">
        <f>+Tabla4[[#This Row],[VALOR PAGADO]]/Tabla4[[#This Row],[VALOR TOTAL ]]</f>
        <v>0.3779069801797818</v>
      </c>
    </row>
    <row r="133" spans="1:12" x14ac:dyDescent="0.25">
      <c r="A133" t="s">
        <v>135</v>
      </c>
      <c r="B133">
        <v>1127343734</v>
      </c>
      <c r="C133">
        <v>206</v>
      </c>
      <c r="D133">
        <v>2025</v>
      </c>
      <c r="E133">
        <v>9025</v>
      </c>
      <c r="F133" t="s">
        <v>12</v>
      </c>
      <c r="G133" t="s">
        <v>13</v>
      </c>
      <c r="H133" t="s">
        <v>14</v>
      </c>
      <c r="I133" s="1">
        <v>28500000</v>
      </c>
      <c r="J133" s="3">
        <v>10450000</v>
      </c>
      <c r="K133" s="2">
        <f>+Tabla4[[#This Row],[VALOR PAGADO]]/Tabla4[[#This Row],[VALOR TOTAL ]]</f>
        <v>0.36666666666666664</v>
      </c>
    </row>
    <row r="134" spans="1:12" x14ac:dyDescent="0.25">
      <c r="A134" t="s">
        <v>196</v>
      </c>
      <c r="B134">
        <v>1022417243</v>
      </c>
      <c r="C134">
        <v>207</v>
      </c>
      <c r="D134">
        <v>2025</v>
      </c>
      <c r="E134">
        <v>8125</v>
      </c>
      <c r="F134" t="s">
        <v>24</v>
      </c>
      <c r="G134" t="s">
        <v>25</v>
      </c>
      <c r="H134" t="s">
        <v>18</v>
      </c>
      <c r="I134" s="1">
        <v>24000000</v>
      </c>
      <c r="J134" s="3">
        <v>13400000</v>
      </c>
      <c r="K134" s="2">
        <f>+Tabla4[[#This Row],[VALOR PAGADO]]/Tabla4[[#This Row],[VALOR TOTAL ]]</f>
        <v>0.55833333333333335</v>
      </c>
    </row>
    <row r="135" spans="1:12" x14ac:dyDescent="0.25">
      <c r="A135" t="s">
        <v>112</v>
      </c>
      <c r="B135">
        <v>1020716796</v>
      </c>
      <c r="C135">
        <v>208</v>
      </c>
      <c r="D135">
        <v>2025</v>
      </c>
      <c r="E135">
        <v>10925</v>
      </c>
      <c r="F135" t="s">
        <v>62</v>
      </c>
      <c r="G135" t="s">
        <v>42</v>
      </c>
      <c r="H135" t="s">
        <v>18</v>
      </c>
      <c r="I135" s="1">
        <v>88000000</v>
      </c>
      <c r="J135" s="3">
        <v>47666667</v>
      </c>
      <c r="K135" s="2">
        <f>+Tabla4[[#This Row],[VALOR PAGADO]]/Tabla4[[#This Row],[VALOR TOTAL ]]</f>
        <v>0.54166667045454542</v>
      </c>
    </row>
    <row r="136" spans="1:12" x14ac:dyDescent="0.25">
      <c r="A136" t="s">
        <v>166</v>
      </c>
      <c r="B136">
        <v>88312911</v>
      </c>
      <c r="C136">
        <v>209</v>
      </c>
      <c r="D136">
        <v>2025</v>
      </c>
      <c r="E136">
        <v>3325</v>
      </c>
      <c r="F136" t="s">
        <v>28</v>
      </c>
      <c r="G136" t="s">
        <v>29</v>
      </c>
      <c r="H136" t="s">
        <v>29</v>
      </c>
      <c r="I136" s="1">
        <v>59200000</v>
      </c>
      <c r="J136" s="3">
        <v>33053333</v>
      </c>
      <c r="K136" s="2">
        <f>+Tabla4[[#This Row],[VALOR PAGADO]]/Tabla4[[#This Row],[VALOR TOTAL ]]</f>
        <v>0.55833332770270272</v>
      </c>
    </row>
    <row r="137" spans="1:12" x14ac:dyDescent="0.25">
      <c r="A137" t="s">
        <v>169</v>
      </c>
      <c r="B137">
        <v>1010162151</v>
      </c>
      <c r="C137">
        <v>210</v>
      </c>
      <c r="D137">
        <v>2025</v>
      </c>
      <c r="E137">
        <v>3525</v>
      </c>
      <c r="F137" t="s">
        <v>28</v>
      </c>
      <c r="G137" t="s">
        <v>29</v>
      </c>
      <c r="H137" t="s">
        <v>29</v>
      </c>
      <c r="I137" s="1">
        <v>99450000</v>
      </c>
      <c r="J137" s="3">
        <v>37116666</v>
      </c>
      <c r="K137" s="2">
        <f>+Tabla4[[#This Row],[VALOR PAGADO]]/Tabla4[[#This Row],[VALOR TOTAL ]]</f>
        <v>0.37321936651583709</v>
      </c>
    </row>
    <row r="138" spans="1:12" x14ac:dyDescent="0.25">
      <c r="A138" t="s">
        <v>164</v>
      </c>
      <c r="B138">
        <v>1073158717</v>
      </c>
      <c r="C138">
        <v>211</v>
      </c>
      <c r="D138">
        <v>2025</v>
      </c>
      <c r="E138">
        <v>9525</v>
      </c>
      <c r="F138" t="s">
        <v>12</v>
      </c>
      <c r="G138" t="s">
        <v>13</v>
      </c>
      <c r="H138" t="s">
        <v>14</v>
      </c>
      <c r="I138" s="1">
        <v>13200000</v>
      </c>
      <c r="J138" s="3">
        <v>4041979</v>
      </c>
      <c r="K138" s="2">
        <f>+Tabla4[[#This Row],[VALOR PAGADO]]/Tabla4[[#This Row],[VALOR TOTAL ]]</f>
        <v>0.3062105303030303</v>
      </c>
    </row>
    <row r="139" spans="1:12" x14ac:dyDescent="0.25">
      <c r="A139" t="s">
        <v>206</v>
      </c>
      <c r="B139">
        <v>1121895596</v>
      </c>
      <c r="C139">
        <v>213</v>
      </c>
      <c r="D139">
        <v>2025</v>
      </c>
      <c r="E139">
        <v>9325</v>
      </c>
      <c r="F139" t="s">
        <v>12</v>
      </c>
      <c r="G139" t="s">
        <v>13</v>
      </c>
      <c r="H139" t="s">
        <v>14</v>
      </c>
      <c r="I139" s="1">
        <v>21000000</v>
      </c>
      <c r="J139" s="3">
        <v>6066667</v>
      </c>
      <c r="K139" s="2">
        <f>+Tabla4[[#This Row],[VALOR PAGADO]]/Tabla4[[#This Row],[VALOR TOTAL ]]</f>
        <v>0.28888890476190476</v>
      </c>
      <c r="L139" t="s">
        <v>1203</v>
      </c>
    </row>
    <row r="140" spans="1:12" x14ac:dyDescent="0.25">
      <c r="A140" t="s">
        <v>248</v>
      </c>
      <c r="B140">
        <v>37860150</v>
      </c>
      <c r="C140">
        <v>214</v>
      </c>
      <c r="D140">
        <v>2025</v>
      </c>
      <c r="E140">
        <v>10625</v>
      </c>
      <c r="F140" t="s">
        <v>24</v>
      </c>
      <c r="G140" t="s">
        <v>25</v>
      </c>
      <c r="H140" t="s">
        <v>18</v>
      </c>
      <c r="I140" s="1">
        <v>119025000</v>
      </c>
      <c r="J140" s="3">
        <v>45195000</v>
      </c>
      <c r="K140" s="2">
        <f>+Tabla4[[#This Row],[VALOR PAGADO]]/Tabla4[[#This Row],[VALOR TOTAL ]]</f>
        <v>0.37971014492753624</v>
      </c>
    </row>
    <row r="141" spans="1:12" x14ac:dyDescent="0.25">
      <c r="A141" t="s">
        <v>182</v>
      </c>
      <c r="B141">
        <v>88225482</v>
      </c>
      <c r="C141">
        <v>215</v>
      </c>
      <c r="D141">
        <v>2025</v>
      </c>
      <c r="E141">
        <v>9725</v>
      </c>
      <c r="F141" t="s">
        <v>12</v>
      </c>
      <c r="G141" t="s">
        <v>13</v>
      </c>
      <c r="H141" t="s">
        <v>14</v>
      </c>
      <c r="I141" s="1">
        <v>27000000</v>
      </c>
      <c r="J141" s="3">
        <v>6900000</v>
      </c>
      <c r="K141" s="2">
        <f>+Tabla4[[#This Row],[VALOR PAGADO]]/Tabla4[[#This Row],[VALOR TOTAL ]]</f>
        <v>0.25555555555555554</v>
      </c>
      <c r="L141" t="s">
        <v>1203</v>
      </c>
    </row>
    <row r="142" spans="1:12" x14ac:dyDescent="0.25">
      <c r="A142" t="s">
        <v>212</v>
      </c>
      <c r="B142">
        <v>1024547735</v>
      </c>
      <c r="C142">
        <v>216</v>
      </c>
      <c r="D142">
        <v>2025</v>
      </c>
      <c r="E142">
        <v>8425</v>
      </c>
      <c r="F142" t="s">
        <v>41</v>
      </c>
      <c r="G142" t="s">
        <v>42</v>
      </c>
      <c r="H142" t="s">
        <v>18</v>
      </c>
      <c r="I142" s="1">
        <v>72000000</v>
      </c>
      <c r="J142" s="3">
        <v>40200000</v>
      </c>
      <c r="K142" s="2">
        <f>+Tabla4[[#This Row],[VALOR PAGADO]]/Tabla4[[#This Row],[VALOR TOTAL ]]</f>
        <v>0.55833333333333335</v>
      </c>
    </row>
    <row r="143" spans="1:12" x14ac:dyDescent="0.25">
      <c r="A143" t="s">
        <v>257</v>
      </c>
      <c r="B143">
        <v>52299970</v>
      </c>
      <c r="C143">
        <v>217</v>
      </c>
      <c r="D143">
        <v>2025</v>
      </c>
      <c r="E143">
        <v>7925</v>
      </c>
      <c r="F143" t="s">
        <v>41</v>
      </c>
      <c r="G143" t="s">
        <v>42</v>
      </c>
      <c r="H143" t="s">
        <v>18</v>
      </c>
      <c r="I143" s="1">
        <v>103500000</v>
      </c>
      <c r="J143" s="3">
        <v>40200000</v>
      </c>
      <c r="K143" s="2">
        <f>+Tabla4[[#This Row],[VALOR PAGADO]]/Tabla4[[#This Row],[VALOR TOTAL ]]</f>
        <v>0.38840579710144929</v>
      </c>
    </row>
    <row r="144" spans="1:12" x14ac:dyDescent="0.25">
      <c r="A144" s="4" t="s">
        <v>76</v>
      </c>
      <c r="B144" s="4">
        <v>79577734</v>
      </c>
      <c r="C144" s="4">
        <v>218</v>
      </c>
      <c r="D144" s="4">
        <v>2025</v>
      </c>
      <c r="E144" s="4">
        <v>14425</v>
      </c>
      <c r="F144" s="4" t="s">
        <v>41</v>
      </c>
      <c r="G144" s="4" t="s">
        <v>42</v>
      </c>
      <c r="H144" s="4" t="s">
        <v>18</v>
      </c>
      <c r="I144" s="5">
        <v>115000000</v>
      </c>
      <c r="J144" s="6">
        <v>43000000</v>
      </c>
      <c r="K144" s="7">
        <f>+Tabla4[[#This Row],[VALOR PAGADO]]/Tabla4[[#This Row],[VALOR TOTAL ]]</f>
        <v>0.37391304347826088</v>
      </c>
      <c r="L144" s="4"/>
    </row>
    <row r="145" spans="1:12" x14ac:dyDescent="0.25">
      <c r="A145" t="s">
        <v>258</v>
      </c>
      <c r="B145">
        <v>41057466</v>
      </c>
      <c r="C145">
        <v>219</v>
      </c>
      <c r="D145">
        <v>2025</v>
      </c>
      <c r="E145">
        <v>1025</v>
      </c>
      <c r="F145" t="s">
        <v>55</v>
      </c>
      <c r="G145" t="s">
        <v>56</v>
      </c>
      <c r="H145" t="s">
        <v>56</v>
      </c>
      <c r="I145" s="1">
        <v>20275160</v>
      </c>
      <c r="J145" s="3">
        <v>11067294</v>
      </c>
      <c r="K145" s="2">
        <f>+Tabla4[[#This Row],[VALOR PAGADO]]/Tabla4[[#This Row],[VALOR TOTAL ]]</f>
        <v>0.54585482925905393</v>
      </c>
    </row>
    <row r="146" spans="1:12" x14ac:dyDescent="0.25">
      <c r="A146" t="s">
        <v>171</v>
      </c>
      <c r="B146">
        <v>1084869294</v>
      </c>
      <c r="C146">
        <v>220</v>
      </c>
      <c r="D146">
        <v>2025</v>
      </c>
      <c r="E146">
        <v>9425</v>
      </c>
      <c r="F146" t="s">
        <v>12</v>
      </c>
      <c r="G146" t="s">
        <v>13</v>
      </c>
      <c r="H146" t="s">
        <v>14</v>
      </c>
      <c r="I146" s="1">
        <v>22500000</v>
      </c>
      <c r="J146" s="3">
        <v>8250000</v>
      </c>
      <c r="K146" s="2">
        <f>+Tabla4[[#This Row],[VALOR PAGADO]]/Tabla4[[#This Row],[VALOR TOTAL ]]</f>
        <v>0.36666666666666664</v>
      </c>
      <c r="L146" t="s">
        <v>1203</v>
      </c>
    </row>
    <row r="147" spans="1:12" x14ac:dyDescent="0.25">
      <c r="A147" t="s">
        <v>201</v>
      </c>
      <c r="B147">
        <v>1015457526</v>
      </c>
      <c r="C147">
        <v>221</v>
      </c>
      <c r="D147">
        <v>2025</v>
      </c>
      <c r="E147">
        <v>11825</v>
      </c>
      <c r="F147" t="s">
        <v>41</v>
      </c>
      <c r="G147" t="s">
        <v>42</v>
      </c>
      <c r="H147" t="s">
        <v>18</v>
      </c>
      <c r="I147" s="1">
        <v>103500000</v>
      </c>
      <c r="J147" s="3">
        <v>39000000</v>
      </c>
      <c r="K147" s="2">
        <f>+Tabla4[[#This Row],[VALOR PAGADO]]/Tabla4[[#This Row],[VALOR TOTAL ]]</f>
        <v>0.37681159420289856</v>
      </c>
    </row>
    <row r="148" spans="1:12" x14ac:dyDescent="0.25">
      <c r="A148" t="s">
        <v>228</v>
      </c>
      <c r="B148">
        <v>1015413356</v>
      </c>
      <c r="C148">
        <v>222</v>
      </c>
      <c r="D148">
        <v>2025</v>
      </c>
      <c r="E148">
        <v>10225</v>
      </c>
      <c r="F148" t="s">
        <v>41</v>
      </c>
      <c r="G148" t="s">
        <v>42</v>
      </c>
      <c r="H148" t="s">
        <v>18</v>
      </c>
      <c r="I148" s="1">
        <v>64000000</v>
      </c>
      <c r="J148" s="3">
        <v>34933333</v>
      </c>
      <c r="K148" s="2">
        <f>+Tabla4[[#This Row],[VALOR PAGADO]]/Tabla4[[#This Row],[VALOR TOTAL ]]</f>
        <v>0.54583332812499996</v>
      </c>
    </row>
    <row r="149" spans="1:12" x14ac:dyDescent="0.25">
      <c r="A149" t="s">
        <v>268</v>
      </c>
      <c r="B149">
        <v>1018499536</v>
      </c>
      <c r="C149">
        <v>223</v>
      </c>
      <c r="D149">
        <v>2025</v>
      </c>
      <c r="E149">
        <v>8525</v>
      </c>
      <c r="F149" t="s">
        <v>41</v>
      </c>
      <c r="G149" t="s">
        <v>42</v>
      </c>
      <c r="H149" t="s">
        <v>18</v>
      </c>
      <c r="I149" s="1">
        <v>49767273</v>
      </c>
      <c r="J149" s="3">
        <v>18897139</v>
      </c>
      <c r="K149" s="2">
        <f>+Tabla4[[#This Row],[VALOR PAGADO]]/Tabla4[[#This Row],[VALOR TOTAL ]]</f>
        <v>0.37971015611002035</v>
      </c>
    </row>
    <row r="150" spans="1:12" x14ac:dyDescent="0.25">
      <c r="A150" t="s">
        <v>278</v>
      </c>
      <c r="B150">
        <v>1020784575</v>
      </c>
      <c r="C150">
        <v>224</v>
      </c>
      <c r="D150">
        <v>2025</v>
      </c>
      <c r="E150">
        <v>8625</v>
      </c>
      <c r="F150" t="s">
        <v>279</v>
      </c>
      <c r="G150" t="s">
        <v>251</v>
      </c>
      <c r="H150" t="s">
        <v>18</v>
      </c>
      <c r="I150" s="1">
        <v>70266667</v>
      </c>
      <c r="J150" s="3">
        <v>27073333</v>
      </c>
      <c r="K150" s="2">
        <f>+Tabla4[[#This Row],[VALOR PAGADO]]/Tabla4[[#This Row],[VALOR TOTAL ]]</f>
        <v>0.38529411107545486</v>
      </c>
    </row>
    <row r="151" spans="1:12" x14ac:dyDescent="0.25">
      <c r="A151" t="s">
        <v>132</v>
      </c>
      <c r="B151">
        <v>1077860325</v>
      </c>
      <c r="C151">
        <v>225</v>
      </c>
      <c r="D151">
        <v>2025</v>
      </c>
      <c r="E151">
        <v>13925</v>
      </c>
      <c r="F151" t="s">
        <v>62</v>
      </c>
      <c r="G151" t="s">
        <v>42</v>
      </c>
      <c r="H151" t="s">
        <v>18</v>
      </c>
      <c r="I151" s="1">
        <v>109883333</v>
      </c>
      <c r="J151" s="3">
        <v>40850000</v>
      </c>
      <c r="K151" s="2">
        <f>+Tabla4[[#This Row],[VALOR PAGADO]]/Tabla4[[#This Row],[VALOR TOTAL ]]</f>
        <v>0.37175792619978137</v>
      </c>
    </row>
    <row r="152" spans="1:12" x14ac:dyDescent="0.25">
      <c r="A152" t="s">
        <v>178</v>
      </c>
      <c r="B152">
        <v>1032453722</v>
      </c>
      <c r="C152">
        <v>226</v>
      </c>
      <c r="D152">
        <v>2025</v>
      </c>
      <c r="E152">
        <v>1525</v>
      </c>
      <c r="F152" t="s">
        <v>20</v>
      </c>
      <c r="G152" t="s">
        <v>21</v>
      </c>
      <c r="H152" t="s">
        <v>22</v>
      </c>
      <c r="I152" s="1">
        <v>154300000</v>
      </c>
      <c r="J152" s="3">
        <v>57706000</v>
      </c>
      <c r="K152" s="2">
        <f>+Tabla4[[#This Row],[VALOR PAGADO]]/Tabla4[[#This Row],[VALOR TOTAL ]]</f>
        <v>0.37398574206092028</v>
      </c>
    </row>
    <row r="153" spans="1:12" x14ac:dyDescent="0.25">
      <c r="A153" t="s">
        <v>202</v>
      </c>
      <c r="B153">
        <v>1066746358</v>
      </c>
      <c r="C153">
        <v>227</v>
      </c>
      <c r="D153">
        <v>2025</v>
      </c>
      <c r="E153">
        <v>1225</v>
      </c>
      <c r="F153" t="s">
        <v>55</v>
      </c>
      <c r="G153" t="s">
        <v>56</v>
      </c>
      <c r="H153" t="s">
        <v>56</v>
      </c>
      <c r="I153" s="1">
        <v>86104134</v>
      </c>
      <c r="J153" s="3">
        <v>32195458</v>
      </c>
      <c r="K153" s="2">
        <f>+Tabla4[[#This Row],[VALOR PAGADO]]/Tabla4[[#This Row],[VALOR TOTAL ]]</f>
        <v>0.37391303418718547</v>
      </c>
    </row>
    <row r="154" spans="1:12" x14ac:dyDescent="0.25">
      <c r="A154" t="s">
        <v>187</v>
      </c>
      <c r="B154">
        <v>1019145186</v>
      </c>
      <c r="C154">
        <v>228</v>
      </c>
      <c r="D154">
        <v>2025</v>
      </c>
      <c r="E154">
        <v>4125</v>
      </c>
      <c r="F154" t="s">
        <v>28</v>
      </c>
      <c r="G154" t="s">
        <v>29</v>
      </c>
      <c r="H154" t="s">
        <v>29</v>
      </c>
      <c r="I154" s="1">
        <v>73491456</v>
      </c>
      <c r="J154" s="3">
        <v>27009680</v>
      </c>
      <c r="K154" s="2">
        <f>+Tabla4[[#This Row],[VALOR PAGADO]]/Tabla4[[#This Row],[VALOR TOTAL ]]</f>
        <v>0.36752136193899876</v>
      </c>
    </row>
    <row r="155" spans="1:12" x14ac:dyDescent="0.25">
      <c r="A155" t="s">
        <v>226</v>
      </c>
      <c r="B155">
        <v>13700830</v>
      </c>
      <c r="C155">
        <v>229</v>
      </c>
      <c r="D155">
        <v>2025</v>
      </c>
      <c r="E155">
        <v>14525</v>
      </c>
      <c r="F155" t="s">
        <v>41</v>
      </c>
      <c r="G155" t="s">
        <v>42</v>
      </c>
      <c r="H155" t="s">
        <v>18</v>
      </c>
      <c r="I155" s="1">
        <v>91733333</v>
      </c>
      <c r="J155" s="3">
        <v>34133333</v>
      </c>
      <c r="K155" s="2">
        <f>+Tabla4[[#This Row],[VALOR PAGADO]]/Tabla4[[#This Row],[VALOR TOTAL ]]</f>
        <v>0.37209302097417524</v>
      </c>
    </row>
    <row r="156" spans="1:12" x14ac:dyDescent="0.25">
      <c r="A156" t="s">
        <v>168</v>
      </c>
      <c r="B156">
        <v>1065632411</v>
      </c>
      <c r="C156">
        <v>230</v>
      </c>
      <c r="D156">
        <v>2025</v>
      </c>
      <c r="E156">
        <v>10225</v>
      </c>
      <c r="F156" t="s">
        <v>12</v>
      </c>
      <c r="G156" t="s">
        <v>13</v>
      </c>
      <c r="H156" t="s">
        <v>18</v>
      </c>
      <c r="I156" s="1">
        <v>24000000</v>
      </c>
      <c r="J156" s="3">
        <v>1866666</v>
      </c>
      <c r="K156" s="2">
        <f>+Tabla4[[#This Row],[VALOR PAGADO]]/Tabla4[[#This Row],[VALOR TOTAL ]]</f>
        <v>7.7777750000000007E-2</v>
      </c>
    </row>
    <row r="157" spans="1:12" x14ac:dyDescent="0.25">
      <c r="A157" t="s">
        <v>223</v>
      </c>
      <c r="B157">
        <v>24496440</v>
      </c>
      <c r="C157">
        <v>231</v>
      </c>
      <c r="D157">
        <v>2025</v>
      </c>
      <c r="E157">
        <v>3725</v>
      </c>
      <c r="F157" t="s">
        <v>28</v>
      </c>
      <c r="G157" t="s">
        <v>29</v>
      </c>
      <c r="H157" t="s">
        <v>29</v>
      </c>
      <c r="I157" s="1">
        <v>138000000</v>
      </c>
      <c r="J157" s="3">
        <v>40000000</v>
      </c>
      <c r="K157" s="2">
        <f>+Tabla4[[#This Row],[VALOR PAGADO]]/Tabla4[[#This Row],[VALOR TOTAL ]]</f>
        <v>0.28985507246376813</v>
      </c>
    </row>
    <row r="158" spans="1:12" x14ac:dyDescent="0.25">
      <c r="A158" t="s">
        <v>283</v>
      </c>
      <c r="B158">
        <v>1129569242</v>
      </c>
      <c r="C158">
        <v>232</v>
      </c>
      <c r="D158">
        <v>2025</v>
      </c>
      <c r="E158">
        <v>3425</v>
      </c>
      <c r="F158" t="s">
        <v>28</v>
      </c>
      <c r="G158" t="s">
        <v>29</v>
      </c>
      <c r="H158" t="s">
        <v>29</v>
      </c>
      <c r="I158" s="1">
        <v>115000000</v>
      </c>
      <c r="J158" s="3">
        <v>43666667</v>
      </c>
      <c r="K158" s="2">
        <f>+Tabla4[[#This Row],[VALOR PAGADO]]/Tabla4[[#This Row],[VALOR TOTAL ]]</f>
        <v>0.37971014782608697</v>
      </c>
    </row>
    <row r="159" spans="1:12" x14ac:dyDescent="0.25">
      <c r="A159" t="s">
        <v>183</v>
      </c>
      <c r="B159">
        <v>80206313</v>
      </c>
      <c r="C159">
        <v>233</v>
      </c>
      <c r="D159">
        <v>2025</v>
      </c>
      <c r="E159">
        <v>10725</v>
      </c>
      <c r="F159" t="s">
        <v>184</v>
      </c>
      <c r="G159" t="s">
        <v>150</v>
      </c>
      <c r="H159" t="s">
        <v>18</v>
      </c>
      <c r="I159" s="1">
        <v>88000000</v>
      </c>
      <c r="J159" s="3">
        <v>48033333</v>
      </c>
      <c r="K159" s="2">
        <f>+Tabla4[[#This Row],[VALOR PAGADO]]/Tabla4[[#This Row],[VALOR TOTAL ]]</f>
        <v>0.54583332954545449</v>
      </c>
    </row>
    <row r="160" spans="1:12" x14ac:dyDescent="0.25">
      <c r="A160" t="s">
        <v>174</v>
      </c>
      <c r="B160">
        <v>25234289</v>
      </c>
      <c r="C160">
        <v>234</v>
      </c>
      <c r="D160">
        <v>2025</v>
      </c>
      <c r="E160">
        <v>10525</v>
      </c>
      <c r="F160" t="s">
        <v>24</v>
      </c>
      <c r="G160" t="s">
        <v>25</v>
      </c>
      <c r="H160" t="s">
        <v>18</v>
      </c>
      <c r="I160" s="1">
        <v>52000000</v>
      </c>
      <c r="J160" s="3">
        <v>28383333</v>
      </c>
      <c r="K160" s="2">
        <f>+Tabla4[[#This Row],[VALOR PAGADO]]/Tabla4[[#This Row],[VALOR TOTAL ]]</f>
        <v>0.54583332692307696</v>
      </c>
    </row>
    <row r="161" spans="1:12" x14ac:dyDescent="0.25">
      <c r="A161" t="s">
        <v>286</v>
      </c>
      <c r="B161">
        <v>1014199739</v>
      </c>
      <c r="C161">
        <v>235</v>
      </c>
      <c r="D161">
        <v>2025</v>
      </c>
      <c r="E161">
        <v>3925</v>
      </c>
      <c r="F161" t="s">
        <v>28</v>
      </c>
      <c r="G161" t="s">
        <v>29</v>
      </c>
      <c r="H161" t="s">
        <v>29</v>
      </c>
      <c r="I161" s="1">
        <v>138000000</v>
      </c>
      <c r="J161" s="3">
        <v>52000000</v>
      </c>
      <c r="K161" s="2">
        <f>+Tabla4[[#This Row],[VALOR PAGADO]]/Tabla4[[#This Row],[VALOR TOTAL ]]</f>
        <v>0.37681159420289856</v>
      </c>
    </row>
    <row r="162" spans="1:12" x14ac:dyDescent="0.25">
      <c r="A162" s="4" t="s">
        <v>277</v>
      </c>
      <c r="B162" s="4">
        <v>1014224918</v>
      </c>
      <c r="C162" s="4">
        <v>236</v>
      </c>
      <c r="D162" s="4">
        <v>2025</v>
      </c>
      <c r="E162" s="4">
        <v>3625</v>
      </c>
      <c r="F162" s="4" t="s">
        <v>28</v>
      </c>
      <c r="G162" s="4" t="s">
        <v>29</v>
      </c>
      <c r="H162" s="4" t="s">
        <v>29</v>
      </c>
      <c r="I162" s="5">
        <v>68000000</v>
      </c>
      <c r="J162" s="6">
        <v>37116667</v>
      </c>
      <c r="K162" s="7">
        <f>+Tabla4[[#This Row],[VALOR PAGADO]]/Tabla4[[#This Row],[VALOR TOTAL ]]</f>
        <v>0.54583333823529412</v>
      </c>
      <c r="L162" s="4"/>
    </row>
    <row r="163" spans="1:12" x14ac:dyDescent="0.25">
      <c r="A163" t="s">
        <v>217</v>
      </c>
      <c r="B163">
        <v>52700082</v>
      </c>
      <c r="C163">
        <v>237</v>
      </c>
      <c r="D163">
        <v>2025</v>
      </c>
      <c r="E163">
        <v>11625</v>
      </c>
      <c r="F163" t="s">
        <v>218</v>
      </c>
      <c r="G163" t="s">
        <v>219</v>
      </c>
      <c r="H163" t="s">
        <v>18</v>
      </c>
      <c r="I163" s="1">
        <v>65250000</v>
      </c>
      <c r="J163" s="3">
        <v>39000000</v>
      </c>
      <c r="K163" s="2">
        <f>+Tabla4[[#This Row],[VALOR PAGADO]]/Tabla4[[#This Row],[VALOR TOTAL ]]</f>
        <v>0.5977011494252874</v>
      </c>
    </row>
    <row r="164" spans="1:12" x14ac:dyDescent="0.25">
      <c r="A164" t="s">
        <v>177</v>
      </c>
      <c r="B164">
        <v>1010173266</v>
      </c>
      <c r="C164">
        <v>238</v>
      </c>
      <c r="D164">
        <v>2025</v>
      </c>
      <c r="E164">
        <v>10825</v>
      </c>
      <c r="F164" t="s">
        <v>12</v>
      </c>
      <c r="G164" t="s">
        <v>13</v>
      </c>
      <c r="H164" t="s">
        <v>14</v>
      </c>
      <c r="I164" s="1">
        <v>112666667</v>
      </c>
      <c r="J164" s="3">
        <v>41000000</v>
      </c>
      <c r="K164" s="2">
        <f>+Tabla4[[#This Row],[VALOR PAGADO]]/Tabla4[[#This Row],[VALOR TOTAL ]]</f>
        <v>0.36390532436714401</v>
      </c>
    </row>
    <row r="165" spans="1:12" x14ac:dyDescent="0.25">
      <c r="A165" t="s">
        <v>175</v>
      </c>
      <c r="B165">
        <v>52518031</v>
      </c>
      <c r="C165">
        <v>239</v>
      </c>
      <c r="D165">
        <v>2025</v>
      </c>
      <c r="E165">
        <v>11125</v>
      </c>
      <c r="F165" t="s">
        <v>41</v>
      </c>
      <c r="G165" t="s">
        <v>42</v>
      </c>
      <c r="H165" t="s">
        <v>18</v>
      </c>
      <c r="I165" s="1">
        <v>97750000</v>
      </c>
      <c r="J165" s="3">
        <v>36266666</v>
      </c>
      <c r="K165" s="2">
        <f>+Tabla4[[#This Row],[VALOR PAGADO]]/Tabla4[[#This Row],[VALOR TOTAL ]]</f>
        <v>0.37101448593350383</v>
      </c>
    </row>
    <row r="166" spans="1:12" x14ac:dyDescent="0.25">
      <c r="A166" t="s">
        <v>199</v>
      </c>
      <c r="B166">
        <v>52132478</v>
      </c>
      <c r="C166">
        <v>240</v>
      </c>
      <c r="D166">
        <v>2025</v>
      </c>
      <c r="E166">
        <v>11025</v>
      </c>
      <c r="F166" t="s">
        <v>24</v>
      </c>
      <c r="G166" t="s">
        <v>25</v>
      </c>
      <c r="H166" t="s">
        <v>18</v>
      </c>
      <c r="I166" s="1">
        <v>44000000</v>
      </c>
      <c r="J166" s="3">
        <v>24016667</v>
      </c>
      <c r="K166" s="2">
        <f>+Tabla4[[#This Row],[VALOR PAGADO]]/Tabla4[[#This Row],[VALOR TOTAL ]]</f>
        <v>0.54583334090909086</v>
      </c>
    </row>
    <row r="167" spans="1:12" x14ac:dyDescent="0.25">
      <c r="A167" t="s">
        <v>208</v>
      </c>
      <c r="B167">
        <v>84102005</v>
      </c>
      <c r="C167">
        <v>241</v>
      </c>
      <c r="D167">
        <v>2025</v>
      </c>
      <c r="E167">
        <v>11225</v>
      </c>
      <c r="F167" t="s">
        <v>41</v>
      </c>
      <c r="G167" t="s">
        <v>42</v>
      </c>
      <c r="H167" t="s">
        <v>18</v>
      </c>
      <c r="I167" s="1">
        <v>126500000</v>
      </c>
      <c r="J167" s="3">
        <v>47666667</v>
      </c>
      <c r="K167" s="2">
        <f>+Tabla4[[#This Row],[VALOR PAGADO]]/Tabla4[[#This Row],[VALOR TOTAL ]]</f>
        <v>0.37681159683794468</v>
      </c>
    </row>
    <row r="168" spans="1:12" x14ac:dyDescent="0.25">
      <c r="A168" t="s">
        <v>249</v>
      </c>
      <c r="B168">
        <v>1099211292</v>
      </c>
      <c r="C168">
        <v>242</v>
      </c>
      <c r="D168">
        <v>2025</v>
      </c>
      <c r="E168">
        <v>18225</v>
      </c>
      <c r="F168" t="s">
        <v>62</v>
      </c>
      <c r="G168" t="s">
        <v>42</v>
      </c>
      <c r="H168" t="s">
        <v>18</v>
      </c>
      <c r="I168" s="1">
        <v>108000000</v>
      </c>
      <c r="J168" s="3">
        <v>38400000</v>
      </c>
      <c r="K168" s="2">
        <f>+Tabla4[[#This Row],[VALOR PAGADO]]/Tabla4[[#This Row],[VALOR TOTAL ]]</f>
        <v>0.35555555555555557</v>
      </c>
    </row>
    <row r="169" spans="1:12" x14ac:dyDescent="0.25">
      <c r="A169" t="s">
        <v>221</v>
      </c>
      <c r="B169">
        <v>11186340</v>
      </c>
      <c r="C169">
        <v>243</v>
      </c>
      <c r="D169">
        <v>2025</v>
      </c>
      <c r="E169">
        <v>10725</v>
      </c>
      <c r="F169" t="s">
        <v>12</v>
      </c>
      <c r="G169" t="s">
        <v>13</v>
      </c>
      <c r="H169" t="s">
        <v>14</v>
      </c>
      <c r="I169" s="1">
        <v>148720000</v>
      </c>
      <c r="J169" s="3">
        <v>54120000</v>
      </c>
      <c r="K169" s="2">
        <f>+Tabla4[[#This Row],[VALOR PAGADO]]/Tabla4[[#This Row],[VALOR TOTAL ]]</f>
        <v>0.36390532544378701</v>
      </c>
    </row>
    <row r="170" spans="1:12" x14ac:dyDescent="0.25">
      <c r="A170" t="s">
        <v>442</v>
      </c>
      <c r="B170">
        <v>39427115</v>
      </c>
      <c r="C170">
        <v>244</v>
      </c>
      <c r="D170">
        <v>2025</v>
      </c>
      <c r="E170">
        <v>57525</v>
      </c>
      <c r="F170" t="s">
        <v>41</v>
      </c>
      <c r="G170" t="s">
        <v>42</v>
      </c>
      <c r="H170" t="s">
        <v>18</v>
      </c>
      <c r="I170" s="1">
        <v>42711000</v>
      </c>
      <c r="J170" s="3">
        <v>14416392</v>
      </c>
      <c r="K170" s="2">
        <f>+Tabla4[[#This Row],[VALOR PAGADO]]/Tabla4[[#This Row],[VALOR TOTAL ]]</f>
        <v>0.33753346912973237</v>
      </c>
    </row>
    <row r="171" spans="1:12" x14ac:dyDescent="0.25">
      <c r="A171" t="s">
        <v>230</v>
      </c>
      <c r="B171">
        <v>74080361</v>
      </c>
      <c r="C171">
        <v>245</v>
      </c>
      <c r="D171">
        <v>2025</v>
      </c>
      <c r="E171">
        <v>11125</v>
      </c>
      <c r="F171" t="s">
        <v>12</v>
      </c>
      <c r="G171" t="s">
        <v>13</v>
      </c>
      <c r="H171" t="s">
        <v>14</v>
      </c>
      <c r="I171" s="1">
        <v>90000000</v>
      </c>
      <c r="J171" s="3">
        <v>32800000</v>
      </c>
      <c r="K171" s="2">
        <f>+Tabla4[[#This Row],[VALOR PAGADO]]/Tabla4[[#This Row],[VALOR TOTAL ]]</f>
        <v>0.36444444444444446</v>
      </c>
    </row>
    <row r="172" spans="1:12" x14ac:dyDescent="0.25">
      <c r="A172" t="s">
        <v>252</v>
      </c>
      <c r="B172">
        <v>1065593404</v>
      </c>
      <c r="C172">
        <v>246</v>
      </c>
      <c r="D172">
        <v>2025</v>
      </c>
      <c r="E172">
        <v>17025</v>
      </c>
      <c r="F172" t="s">
        <v>24</v>
      </c>
      <c r="G172" t="s">
        <v>25</v>
      </c>
      <c r="H172" t="s">
        <v>18</v>
      </c>
      <c r="I172" s="1">
        <v>68000000</v>
      </c>
      <c r="J172" s="3">
        <f>+'[1]Exportar - 2025-06-19T101056.78'!$Z$6884</f>
        <v>473830</v>
      </c>
      <c r="K172" s="2">
        <f>+Tabla4[[#This Row],[VALOR PAGADO]]/Tabla4[[#This Row],[VALOR TOTAL ]]</f>
        <v>6.9680882352941174E-3</v>
      </c>
    </row>
    <row r="173" spans="1:12" x14ac:dyDescent="0.25">
      <c r="A173" t="s">
        <v>209</v>
      </c>
      <c r="B173">
        <v>1102808248</v>
      </c>
      <c r="C173">
        <v>247</v>
      </c>
      <c r="D173">
        <v>2025</v>
      </c>
      <c r="E173">
        <v>1425</v>
      </c>
      <c r="F173" t="s">
        <v>20</v>
      </c>
      <c r="G173" t="s">
        <v>21</v>
      </c>
      <c r="H173" t="s">
        <v>22</v>
      </c>
      <c r="I173" s="1">
        <v>45910800</v>
      </c>
      <c r="J173" s="3">
        <v>24868350</v>
      </c>
      <c r="K173" s="2">
        <f>+Tabla4[[#This Row],[VALOR PAGADO]]/Tabla4[[#This Row],[VALOR TOTAL ]]</f>
        <v>0.54166666666666663</v>
      </c>
    </row>
    <row r="174" spans="1:12" x14ac:dyDescent="0.25">
      <c r="A174" t="s">
        <v>210</v>
      </c>
      <c r="B174">
        <v>1032390196</v>
      </c>
      <c r="C174">
        <v>248</v>
      </c>
      <c r="D174">
        <v>2025</v>
      </c>
      <c r="E174">
        <v>1325</v>
      </c>
      <c r="F174" t="s">
        <v>20</v>
      </c>
      <c r="G174" t="s">
        <v>21</v>
      </c>
      <c r="H174" t="s">
        <v>22</v>
      </c>
      <c r="I174" s="1">
        <v>80000000</v>
      </c>
      <c r="J174" s="3">
        <v>43333333</v>
      </c>
      <c r="K174" s="2">
        <f>+Tabla4[[#This Row],[VALOR PAGADO]]/Tabla4[[#This Row],[VALOR TOTAL ]]</f>
        <v>0.54166666249999995</v>
      </c>
    </row>
    <row r="175" spans="1:12" x14ac:dyDescent="0.25">
      <c r="A175" t="s">
        <v>302</v>
      </c>
      <c r="B175">
        <v>52829485</v>
      </c>
      <c r="C175">
        <v>249</v>
      </c>
      <c r="D175">
        <v>2025</v>
      </c>
      <c r="E175">
        <v>11725</v>
      </c>
      <c r="F175" t="s">
        <v>303</v>
      </c>
      <c r="G175" t="s">
        <v>251</v>
      </c>
      <c r="H175" t="s">
        <v>18</v>
      </c>
      <c r="I175" s="1">
        <v>112530000</v>
      </c>
      <c r="J175" s="3">
        <v>42900000</v>
      </c>
      <c r="K175" s="2">
        <f>+Tabla4[[#This Row],[VALOR PAGADO]]/Tabla4[[#This Row],[VALOR TOTAL ]]</f>
        <v>0.38123167155425219</v>
      </c>
    </row>
    <row r="176" spans="1:12" x14ac:dyDescent="0.25">
      <c r="A176" t="s">
        <v>170</v>
      </c>
      <c r="B176">
        <v>1090427712</v>
      </c>
      <c r="C176">
        <v>250</v>
      </c>
      <c r="D176">
        <v>2025</v>
      </c>
      <c r="E176">
        <v>10925</v>
      </c>
      <c r="F176" t="s">
        <v>12</v>
      </c>
      <c r="G176" t="s">
        <v>13</v>
      </c>
      <c r="H176" t="s">
        <v>14</v>
      </c>
      <c r="I176" s="1">
        <v>101400000</v>
      </c>
      <c r="J176" s="3">
        <v>36900000</v>
      </c>
      <c r="K176" s="2">
        <f>+Tabla4[[#This Row],[VALOR PAGADO]]/Tabla4[[#This Row],[VALOR TOTAL ]]</f>
        <v>0.36390532544378701</v>
      </c>
    </row>
    <row r="177" spans="1:11" x14ac:dyDescent="0.25">
      <c r="A177" t="s">
        <v>205</v>
      </c>
      <c r="B177">
        <v>68291835</v>
      </c>
      <c r="C177">
        <v>251</v>
      </c>
      <c r="D177">
        <v>2025</v>
      </c>
      <c r="E177">
        <v>23925</v>
      </c>
      <c r="F177" t="s">
        <v>184</v>
      </c>
      <c r="G177" t="s">
        <v>150</v>
      </c>
      <c r="H177" t="s">
        <v>18</v>
      </c>
      <c r="I177" s="1">
        <v>96000000</v>
      </c>
      <c r="J177" s="3">
        <v>49200000</v>
      </c>
      <c r="K177" s="2">
        <f>+Tabla4[[#This Row],[VALOR PAGADO]]/Tabla4[[#This Row],[VALOR TOTAL ]]</f>
        <v>0.51249999999999996</v>
      </c>
    </row>
    <row r="178" spans="1:11" x14ac:dyDescent="0.25">
      <c r="A178" t="s">
        <v>188</v>
      </c>
      <c r="B178">
        <v>1010960170</v>
      </c>
      <c r="C178">
        <v>252</v>
      </c>
      <c r="D178">
        <v>2025</v>
      </c>
      <c r="E178">
        <v>4825</v>
      </c>
      <c r="F178" t="s">
        <v>28</v>
      </c>
      <c r="G178" t="s">
        <v>29</v>
      </c>
      <c r="H178" t="s">
        <v>29</v>
      </c>
      <c r="I178" s="1">
        <v>21047160</v>
      </c>
      <c r="J178" s="3">
        <v>11312849</v>
      </c>
      <c r="K178" s="2">
        <f>+Tabla4[[#This Row],[VALOR PAGADO]]/Tabla4[[#This Row],[VALOR TOTAL ]]</f>
        <v>0.53750002375617423</v>
      </c>
    </row>
    <row r="179" spans="1:11" x14ac:dyDescent="0.25">
      <c r="A179" t="s">
        <v>235</v>
      </c>
      <c r="B179">
        <v>1019015032</v>
      </c>
      <c r="C179">
        <v>253</v>
      </c>
      <c r="D179">
        <v>2025</v>
      </c>
      <c r="E179">
        <v>14625</v>
      </c>
      <c r="F179" t="s">
        <v>218</v>
      </c>
      <c r="G179" t="s">
        <v>219</v>
      </c>
      <c r="H179" t="s">
        <v>18</v>
      </c>
      <c r="I179" s="1">
        <v>18083333</v>
      </c>
      <c r="J179" s="3">
        <v>10750000</v>
      </c>
      <c r="K179" s="2">
        <f>+Tabla4[[#This Row],[VALOR PAGADO]]/Tabla4[[#This Row],[VALOR TOTAL ]]</f>
        <v>0.59447005704092271</v>
      </c>
    </row>
    <row r="180" spans="1:11" x14ac:dyDescent="0.25">
      <c r="A180" t="s">
        <v>234</v>
      </c>
      <c r="B180">
        <v>80082880</v>
      </c>
      <c r="C180">
        <v>254</v>
      </c>
      <c r="D180">
        <v>2025</v>
      </c>
      <c r="E180">
        <v>11525</v>
      </c>
      <c r="F180" t="s">
        <v>149</v>
      </c>
      <c r="G180" t="s">
        <v>150</v>
      </c>
      <c r="H180" t="s">
        <v>18</v>
      </c>
      <c r="I180" s="1">
        <v>96000000</v>
      </c>
      <c r="J180" s="3">
        <v>52000000</v>
      </c>
      <c r="K180" s="2">
        <f>+Tabla4[[#This Row],[VALOR PAGADO]]/Tabla4[[#This Row],[VALOR TOTAL ]]</f>
        <v>0.54166666666666663</v>
      </c>
    </row>
    <row r="181" spans="1:11" x14ac:dyDescent="0.25">
      <c r="A181" t="s">
        <v>285</v>
      </c>
      <c r="B181">
        <v>1093765312</v>
      </c>
      <c r="C181">
        <v>255</v>
      </c>
      <c r="D181">
        <v>2025</v>
      </c>
      <c r="E181">
        <v>1225</v>
      </c>
      <c r="F181" t="s">
        <v>20</v>
      </c>
      <c r="G181" t="s">
        <v>21</v>
      </c>
      <c r="H181" t="s">
        <v>22</v>
      </c>
      <c r="I181" s="1">
        <v>34620712</v>
      </c>
      <c r="J181" s="3">
        <v>18752886</v>
      </c>
      <c r="K181" s="2">
        <f>+Tabla4[[#This Row],[VALOR PAGADO]]/Tabla4[[#This Row],[VALOR TOTAL ]]</f>
        <v>0.54166667629481446</v>
      </c>
    </row>
    <row r="182" spans="1:11" x14ac:dyDescent="0.25">
      <c r="A182" t="s">
        <v>90</v>
      </c>
      <c r="B182">
        <v>80242994</v>
      </c>
      <c r="C182">
        <v>256</v>
      </c>
      <c r="D182">
        <v>2025</v>
      </c>
      <c r="E182">
        <v>4325</v>
      </c>
      <c r="F182" t="s">
        <v>28</v>
      </c>
      <c r="G182" t="s">
        <v>29</v>
      </c>
      <c r="H182" t="s">
        <v>29</v>
      </c>
      <c r="I182" s="1">
        <v>72236000</v>
      </c>
      <c r="J182" s="3">
        <v>27009680</v>
      </c>
      <c r="K182" s="2">
        <f>+Tabla4[[#This Row],[VALOR PAGADO]]/Tabla4[[#This Row],[VALOR TOTAL ]]</f>
        <v>0.37390885431086995</v>
      </c>
    </row>
    <row r="183" spans="1:11" x14ac:dyDescent="0.25">
      <c r="A183" t="s">
        <v>203</v>
      </c>
      <c r="B183">
        <v>19455361</v>
      </c>
      <c r="C183">
        <v>257</v>
      </c>
      <c r="D183">
        <v>2025</v>
      </c>
      <c r="E183">
        <v>12025</v>
      </c>
      <c r="F183" t="s">
        <v>12</v>
      </c>
      <c r="G183" t="s">
        <v>13</v>
      </c>
      <c r="H183" t="s">
        <v>14</v>
      </c>
      <c r="I183" s="1">
        <v>112666667</v>
      </c>
      <c r="J183" s="3">
        <v>10333333</v>
      </c>
      <c r="K183" s="2">
        <f>+Tabla4[[#This Row],[VALOR PAGADO]]/Tabla4[[#This Row],[VALOR TOTAL ]]</f>
        <v>9.1715973101432036E-2</v>
      </c>
    </row>
    <row r="184" spans="1:11" x14ac:dyDescent="0.25">
      <c r="A184" t="s">
        <v>264</v>
      </c>
      <c r="B184">
        <v>79559979</v>
      </c>
      <c r="C184">
        <v>258</v>
      </c>
      <c r="D184">
        <v>2025</v>
      </c>
      <c r="E184">
        <v>11225</v>
      </c>
      <c r="F184" t="s">
        <v>12</v>
      </c>
      <c r="G184" t="s">
        <v>13</v>
      </c>
      <c r="H184" t="s">
        <v>14</v>
      </c>
      <c r="I184" s="1">
        <v>112666667</v>
      </c>
      <c r="J184" s="3">
        <v>40666667</v>
      </c>
      <c r="K184" s="2">
        <f>+Tabla4[[#This Row],[VALOR PAGADO]]/Tabla4[[#This Row],[VALOR TOTAL ]]</f>
        <v>0.36094674745282029</v>
      </c>
    </row>
    <row r="185" spans="1:11" x14ac:dyDescent="0.25">
      <c r="A185" t="s">
        <v>272</v>
      </c>
      <c r="B185">
        <v>1098101478</v>
      </c>
      <c r="C185">
        <v>259</v>
      </c>
      <c r="D185">
        <v>2025</v>
      </c>
      <c r="E185">
        <v>11325</v>
      </c>
      <c r="F185" t="s">
        <v>12</v>
      </c>
      <c r="G185" t="s">
        <v>13</v>
      </c>
      <c r="H185" t="s">
        <v>14</v>
      </c>
      <c r="I185" s="1">
        <v>56000000</v>
      </c>
      <c r="J185" s="3">
        <v>28466667</v>
      </c>
      <c r="K185" s="2">
        <f>+Tabla4[[#This Row],[VALOR PAGADO]]/Tabla4[[#This Row],[VALOR TOTAL ]]</f>
        <v>0.50833333928571434</v>
      </c>
    </row>
    <row r="186" spans="1:11" x14ac:dyDescent="0.25">
      <c r="A186" t="s">
        <v>307</v>
      </c>
      <c r="B186">
        <v>1010233525</v>
      </c>
      <c r="C186">
        <v>260</v>
      </c>
      <c r="D186">
        <v>2025</v>
      </c>
      <c r="E186">
        <v>10425</v>
      </c>
      <c r="F186" t="s">
        <v>12</v>
      </c>
      <c r="G186" t="s">
        <v>13</v>
      </c>
      <c r="H186" t="s">
        <v>14</v>
      </c>
      <c r="I186" s="1">
        <v>45539630</v>
      </c>
      <c r="J186" s="3">
        <v>16868580</v>
      </c>
      <c r="K186" s="2">
        <f>+Tabla4[[#This Row],[VALOR PAGADO]]/Tabla4[[#This Row],[VALOR TOTAL ]]</f>
        <v>0.37041539424013764</v>
      </c>
    </row>
    <row r="187" spans="1:11" x14ac:dyDescent="0.25">
      <c r="A187" t="s">
        <v>147</v>
      </c>
      <c r="B187">
        <v>42014750</v>
      </c>
      <c r="C187">
        <v>261</v>
      </c>
      <c r="D187">
        <v>2025</v>
      </c>
      <c r="E187">
        <v>425</v>
      </c>
      <c r="F187" t="s">
        <v>95</v>
      </c>
      <c r="G187" t="s">
        <v>96</v>
      </c>
      <c r="H187" t="s">
        <v>97</v>
      </c>
      <c r="I187" s="1">
        <v>71300000</v>
      </c>
      <c r="J187" s="3">
        <f>+'[1]Exportar - 2025-06-19T101056.78'!$Z$6884</f>
        <v>473830</v>
      </c>
      <c r="K187" s="2">
        <f>+Tabla4[[#This Row],[VALOR PAGADO]]/Tabla4[[#This Row],[VALOR TOTAL ]]</f>
        <v>6.6455820476858342E-3</v>
      </c>
    </row>
    <row r="188" spans="1:11" x14ac:dyDescent="0.25">
      <c r="A188" t="s">
        <v>301</v>
      </c>
      <c r="B188">
        <v>79405553</v>
      </c>
      <c r="C188">
        <v>262</v>
      </c>
      <c r="D188">
        <v>2025</v>
      </c>
      <c r="E188">
        <v>12025</v>
      </c>
      <c r="F188" t="s">
        <v>218</v>
      </c>
      <c r="G188" t="s">
        <v>219</v>
      </c>
      <c r="H188" t="s">
        <v>18</v>
      </c>
      <c r="I188" s="1">
        <v>53650000</v>
      </c>
      <c r="J188" s="3">
        <v>31820000</v>
      </c>
      <c r="K188" s="2">
        <f>+Tabla4[[#This Row],[VALOR PAGADO]]/Tabla4[[#This Row],[VALOR TOTAL ]]</f>
        <v>0.59310344827586203</v>
      </c>
    </row>
    <row r="189" spans="1:11" x14ac:dyDescent="0.25">
      <c r="A189" t="s">
        <v>323</v>
      </c>
      <c r="B189">
        <v>1023944410</v>
      </c>
      <c r="C189">
        <v>263</v>
      </c>
      <c r="D189">
        <v>2025</v>
      </c>
      <c r="E189">
        <v>12125</v>
      </c>
      <c r="F189" t="s">
        <v>324</v>
      </c>
      <c r="G189" t="s">
        <v>251</v>
      </c>
      <c r="H189" t="s">
        <v>18</v>
      </c>
      <c r="I189" s="1">
        <v>45220000</v>
      </c>
      <c r="J189" s="3">
        <v>17290000</v>
      </c>
      <c r="K189" s="2">
        <f>+Tabla4[[#This Row],[VALOR PAGADO]]/Tabla4[[#This Row],[VALOR TOTAL ]]</f>
        <v>0.38235294117647056</v>
      </c>
    </row>
    <row r="190" spans="1:11" x14ac:dyDescent="0.25">
      <c r="A190" t="s">
        <v>231</v>
      </c>
      <c r="B190">
        <v>39782237</v>
      </c>
      <c r="C190">
        <v>264</v>
      </c>
      <c r="D190">
        <v>2025</v>
      </c>
      <c r="E190">
        <v>12425</v>
      </c>
      <c r="F190" t="s">
        <v>41</v>
      </c>
      <c r="G190" t="s">
        <v>42</v>
      </c>
      <c r="H190" t="s">
        <v>18</v>
      </c>
      <c r="I190" s="1">
        <v>80000000</v>
      </c>
      <c r="J190" s="3">
        <v>30100000</v>
      </c>
      <c r="K190" s="2">
        <f>+Tabla4[[#This Row],[VALOR PAGADO]]/Tabla4[[#This Row],[VALOR TOTAL ]]</f>
        <v>0.37624999999999997</v>
      </c>
    </row>
    <row r="191" spans="1:11" x14ac:dyDescent="0.25">
      <c r="A191" t="s">
        <v>116</v>
      </c>
      <c r="B191">
        <v>1127573589</v>
      </c>
      <c r="C191">
        <v>265</v>
      </c>
      <c r="D191">
        <v>2025</v>
      </c>
      <c r="E191">
        <v>14225</v>
      </c>
      <c r="F191" t="s">
        <v>16</v>
      </c>
      <c r="G191" t="s">
        <v>17</v>
      </c>
      <c r="H191" t="s">
        <v>18</v>
      </c>
      <c r="I191" s="1">
        <v>96333333</v>
      </c>
      <c r="J191" s="3">
        <v>36666667</v>
      </c>
      <c r="K191" s="2">
        <f>+Tabla4[[#This Row],[VALOR PAGADO]]/Tabla4[[#This Row],[VALOR TOTAL ]]</f>
        <v>0.38062284214748388</v>
      </c>
    </row>
    <row r="192" spans="1:11" x14ac:dyDescent="0.25">
      <c r="A192" t="s">
        <v>153</v>
      </c>
      <c r="B192">
        <v>52863482</v>
      </c>
      <c r="C192">
        <v>266</v>
      </c>
      <c r="D192">
        <v>2025</v>
      </c>
      <c r="E192">
        <v>4425</v>
      </c>
      <c r="F192" t="s">
        <v>28</v>
      </c>
      <c r="G192" t="s">
        <v>29</v>
      </c>
      <c r="H192" t="s">
        <v>29</v>
      </c>
      <c r="I192" s="1">
        <v>68000000</v>
      </c>
      <c r="J192" s="3">
        <v>36550000</v>
      </c>
      <c r="K192" s="2">
        <f>+Tabla4[[#This Row],[VALOR PAGADO]]/Tabla4[[#This Row],[VALOR TOTAL ]]</f>
        <v>0.53749999999999998</v>
      </c>
    </row>
    <row r="193" spans="1:11" x14ac:dyDescent="0.25">
      <c r="A193" t="s">
        <v>306</v>
      </c>
      <c r="B193">
        <v>1019062452</v>
      </c>
      <c r="C193">
        <v>267</v>
      </c>
      <c r="D193">
        <v>2025</v>
      </c>
      <c r="E193">
        <v>12625</v>
      </c>
      <c r="F193" t="s">
        <v>294</v>
      </c>
      <c r="G193" t="s">
        <v>251</v>
      </c>
      <c r="H193" t="s">
        <v>18</v>
      </c>
      <c r="I193" s="1">
        <v>56000000</v>
      </c>
      <c r="J193" s="3">
        <v>30333333</v>
      </c>
      <c r="K193" s="2">
        <f>+Tabla4[[#This Row],[VALOR PAGADO]]/Tabla4[[#This Row],[VALOR TOTAL ]]</f>
        <v>0.54166666071428571</v>
      </c>
    </row>
    <row r="194" spans="1:11" x14ac:dyDescent="0.25">
      <c r="A194" t="s">
        <v>146</v>
      </c>
      <c r="B194">
        <v>52021205</v>
      </c>
      <c r="C194">
        <v>268</v>
      </c>
      <c r="D194">
        <v>2025</v>
      </c>
      <c r="E194">
        <v>325</v>
      </c>
      <c r="F194" t="s">
        <v>95</v>
      </c>
      <c r="G194" t="s">
        <v>96</v>
      </c>
      <c r="H194" t="s">
        <v>97</v>
      </c>
      <c r="I194" s="1">
        <v>126500000</v>
      </c>
      <c r="J194" s="3">
        <v>47300000</v>
      </c>
      <c r="K194" s="2">
        <f>+Tabla4[[#This Row],[VALOR PAGADO]]/Tabla4[[#This Row],[VALOR TOTAL ]]</f>
        <v>0.37391304347826088</v>
      </c>
    </row>
    <row r="195" spans="1:11" x14ac:dyDescent="0.25">
      <c r="A195" t="s">
        <v>293</v>
      </c>
      <c r="B195">
        <v>1026574101</v>
      </c>
      <c r="C195">
        <v>269</v>
      </c>
      <c r="D195">
        <v>2025</v>
      </c>
      <c r="E195">
        <v>12225</v>
      </c>
      <c r="F195" t="s">
        <v>294</v>
      </c>
      <c r="G195" t="s">
        <v>251</v>
      </c>
      <c r="H195" t="s">
        <v>18</v>
      </c>
      <c r="I195" s="1">
        <v>58400000</v>
      </c>
      <c r="J195" s="3">
        <v>31633333</v>
      </c>
      <c r="K195" s="2">
        <f>+Tabla4[[#This Row],[VALOR PAGADO]]/Tabla4[[#This Row],[VALOR TOTAL ]]</f>
        <v>0.54166666095890414</v>
      </c>
    </row>
    <row r="196" spans="1:11" x14ac:dyDescent="0.25">
      <c r="A196" t="s">
        <v>186</v>
      </c>
      <c r="B196">
        <v>1192907794</v>
      </c>
      <c r="C196">
        <v>270</v>
      </c>
      <c r="D196">
        <v>2025</v>
      </c>
      <c r="E196">
        <v>10625</v>
      </c>
      <c r="F196" t="s">
        <v>12</v>
      </c>
      <c r="G196" t="s">
        <v>13</v>
      </c>
      <c r="H196" t="s">
        <v>14</v>
      </c>
      <c r="I196" s="1">
        <v>32335832</v>
      </c>
      <c r="J196" s="3">
        <v>16706847</v>
      </c>
      <c r="K196" s="2">
        <f>+Tabla4[[#This Row],[VALOR PAGADO]]/Tabla4[[#This Row],[VALOR TOTAL ]]</f>
        <v>0.51666668109854108</v>
      </c>
    </row>
    <row r="197" spans="1:11" x14ac:dyDescent="0.25">
      <c r="A197" t="s">
        <v>300</v>
      </c>
      <c r="B197">
        <v>1144061343</v>
      </c>
      <c r="C197">
        <v>271</v>
      </c>
      <c r="D197">
        <v>2025</v>
      </c>
      <c r="E197">
        <v>11925</v>
      </c>
      <c r="F197" t="s">
        <v>279</v>
      </c>
      <c r="G197" t="s">
        <v>251</v>
      </c>
      <c r="H197" t="s">
        <v>18</v>
      </c>
      <c r="I197" s="1">
        <v>79333333</v>
      </c>
      <c r="J197" s="3">
        <v>23333333</v>
      </c>
      <c r="K197" s="2">
        <f>+Tabla4[[#This Row],[VALOR PAGADO]]/Tabla4[[#This Row],[VALOR TOTAL ]]</f>
        <v>0.29411764409293129</v>
      </c>
    </row>
    <row r="198" spans="1:11" x14ac:dyDescent="0.25">
      <c r="A198" t="s">
        <v>267</v>
      </c>
      <c r="B198">
        <v>1057757908</v>
      </c>
      <c r="C198">
        <v>272</v>
      </c>
      <c r="D198">
        <v>2025</v>
      </c>
      <c r="E198">
        <v>17125</v>
      </c>
      <c r="F198" t="s">
        <v>41</v>
      </c>
      <c r="G198" t="s">
        <v>42</v>
      </c>
      <c r="H198" t="s">
        <v>18</v>
      </c>
      <c r="I198" s="1">
        <v>102000000</v>
      </c>
      <c r="J198" s="3">
        <v>28200000</v>
      </c>
      <c r="K198" s="2">
        <f>+Tabla4[[#This Row],[VALOR PAGADO]]/Tabla4[[#This Row],[VALOR TOTAL ]]</f>
        <v>0.27647058823529413</v>
      </c>
    </row>
    <row r="199" spans="1:11" x14ac:dyDescent="0.25">
      <c r="A199" t="s">
        <v>332</v>
      </c>
      <c r="B199">
        <v>52180377</v>
      </c>
      <c r="C199">
        <v>273</v>
      </c>
      <c r="D199">
        <v>2025</v>
      </c>
      <c r="E199">
        <v>12525</v>
      </c>
      <c r="F199" t="s">
        <v>41</v>
      </c>
      <c r="G199" t="s">
        <v>42</v>
      </c>
      <c r="H199" t="s">
        <v>18</v>
      </c>
      <c r="I199" s="1">
        <v>64000000</v>
      </c>
      <c r="J199" s="3">
        <v>34666667</v>
      </c>
      <c r="K199" s="2">
        <f>+Tabla4[[#This Row],[VALOR PAGADO]]/Tabla4[[#This Row],[VALOR TOTAL ]]</f>
        <v>0.54166667187499995</v>
      </c>
    </row>
    <row r="200" spans="1:11" x14ac:dyDescent="0.25">
      <c r="A200" t="s">
        <v>165</v>
      </c>
      <c r="B200">
        <v>1037631968</v>
      </c>
      <c r="C200">
        <v>274</v>
      </c>
      <c r="D200">
        <v>2025</v>
      </c>
      <c r="E200">
        <v>1125</v>
      </c>
      <c r="F200" t="s">
        <v>55</v>
      </c>
      <c r="G200" t="s">
        <v>56</v>
      </c>
      <c r="H200" t="s">
        <v>56</v>
      </c>
      <c r="I200" s="1">
        <v>97750000</v>
      </c>
      <c r="J200" s="3">
        <v>36833333</v>
      </c>
      <c r="K200" s="2">
        <f>+Tabla4[[#This Row],[VALOR PAGADO]]/Tabla4[[#This Row],[VALOR TOTAL ]]</f>
        <v>0.37681159079283888</v>
      </c>
    </row>
    <row r="201" spans="1:11" x14ac:dyDescent="0.25">
      <c r="A201" t="s">
        <v>340</v>
      </c>
      <c r="B201">
        <v>1101696253</v>
      </c>
      <c r="C201">
        <v>275</v>
      </c>
      <c r="D201">
        <v>2025</v>
      </c>
      <c r="E201">
        <v>13825</v>
      </c>
      <c r="F201" t="s">
        <v>341</v>
      </c>
      <c r="G201" t="s">
        <v>342</v>
      </c>
      <c r="H201" t="s">
        <v>18</v>
      </c>
      <c r="I201" s="1">
        <v>49190262</v>
      </c>
      <c r="J201" s="3">
        <v>18608633</v>
      </c>
      <c r="K201" s="2">
        <f>+Tabla4[[#This Row],[VALOR PAGADO]]/Tabla4[[#This Row],[VALOR TOTAL ]]</f>
        <v>0.37829912351351169</v>
      </c>
    </row>
    <row r="202" spans="1:11" x14ac:dyDescent="0.25">
      <c r="A202" t="s">
        <v>259</v>
      </c>
      <c r="B202">
        <v>1014265478</v>
      </c>
      <c r="C202">
        <v>276</v>
      </c>
      <c r="D202">
        <v>2025</v>
      </c>
      <c r="E202">
        <v>19725</v>
      </c>
      <c r="F202" t="s">
        <v>24</v>
      </c>
      <c r="G202" t="s">
        <v>25</v>
      </c>
      <c r="H202" t="s">
        <v>18</v>
      </c>
      <c r="I202" s="1">
        <v>97750000</v>
      </c>
      <c r="J202" s="3">
        <v>35983333</v>
      </c>
      <c r="K202" s="2">
        <f>+Tabla4[[#This Row],[VALOR PAGADO]]/Tabla4[[#This Row],[VALOR TOTAL ]]</f>
        <v>0.36811593861892583</v>
      </c>
    </row>
    <row r="203" spans="1:11" x14ac:dyDescent="0.25">
      <c r="A203" t="s">
        <v>204</v>
      </c>
      <c r="B203">
        <v>34994195</v>
      </c>
      <c r="C203">
        <v>277</v>
      </c>
      <c r="D203">
        <v>2025</v>
      </c>
      <c r="E203">
        <v>14125</v>
      </c>
      <c r="F203" t="s">
        <v>184</v>
      </c>
      <c r="G203" t="s">
        <v>150</v>
      </c>
      <c r="H203" t="s">
        <v>18</v>
      </c>
      <c r="I203" s="1">
        <v>104000000</v>
      </c>
      <c r="J203" s="3">
        <v>55900000</v>
      </c>
      <c r="K203" s="2">
        <f>+Tabla4[[#This Row],[VALOR PAGADO]]/Tabla4[[#This Row],[VALOR TOTAL ]]</f>
        <v>0.53749999999999998</v>
      </c>
    </row>
    <row r="204" spans="1:11" x14ac:dyDescent="0.25">
      <c r="A204" t="s">
        <v>200</v>
      </c>
      <c r="B204">
        <v>52068046</v>
      </c>
      <c r="C204">
        <v>278</v>
      </c>
      <c r="D204">
        <v>2025</v>
      </c>
      <c r="E204">
        <v>1325</v>
      </c>
      <c r="F204" t="s">
        <v>55</v>
      </c>
      <c r="G204" t="s">
        <v>56</v>
      </c>
      <c r="H204" t="s">
        <v>56</v>
      </c>
      <c r="I204" s="1">
        <v>44000000</v>
      </c>
      <c r="J204" s="3">
        <v>23466667</v>
      </c>
      <c r="K204" s="2">
        <f>+Tabla4[[#This Row],[VALOR PAGADO]]/Tabla4[[#This Row],[VALOR TOTAL ]]</f>
        <v>0.5333333409090909</v>
      </c>
    </row>
    <row r="205" spans="1:11" x14ac:dyDescent="0.25">
      <c r="A205" t="s">
        <v>435</v>
      </c>
      <c r="B205">
        <v>53166017</v>
      </c>
      <c r="C205">
        <v>279</v>
      </c>
      <c r="D205">
        <v>2025</v>
      </c>
      <c r="E205">
        <v>35225</v>
      </c>
      <c r="F205" t="s">
        <v>436</v>
      </c>
      <c r="G205" t="s">
        <v>437</v>
      </c>
      <c r="H205" t="s">
        <v>18</v>
      </c>
      <c r="I205" s="1">
        <v>75600000</v>
      </c>
      <c r="J205" s="3">
        <v>26775000</v>
      </c>
      <c r="K205" s="2">
        <f>+Tabla4[[#This Row],[VALOR PAGADO]]/Tabla4[[#This Row],[VALOR TOTAL ]]</f>
        <v>0.35416666666666669</v>
      </c>
    </row>
    <row r="206" spans="1:11" x14ac:dyDescent="0.25">
      <c r="A206" t="s">
        <v>296</v>
      </c>
      <c r="B206">
        <v>75091284</v>
      </c>
      <c r="C206">
        <v>280</v>
      </c>
      <c r="D206">
        <v>2025</v>
      </c>
      <c r="E206">
        <v>14325</v>
      </c>
      <c r="F206" t="s">
        <v>294</v>
      </c>
      <c r="G206" t="s">
        <v>251</v>
      </c>
      <c r="H206" t="s">
        <v>18</v>
      </c>
      <c r="I206" s="1">
        <v>52000000</v>
      </c>
      <c r="J206" s="3">
        <v>27950000</v>
      </c>
      <c r="K206" s="2">
        <f>+Tabla4[[#This Row],[VALOR PAGADO]]/Tabla4[[#This Row],[VALOR TOTAL ]]</f>
        <v>0.53749999999999998</v>
      </c>
    </row>
    <row r="207" spans="1:11" x14ac:dyDescent="0.25">
      <c r="A207" t="s">
        <v>357</v>
      </c>
      <c r="B207">
        <v>11221236</v>
      </c>
      <c r="C207">
        <v>281</v>
      </c>
      <c r="D207">
        <v>2025</v>
      </c>
      <c r="E207">
        <v>16125</v>
      </c>
      <c r="F207" t="s">
        <v>41</v>
      </c>
      <c r="G207" t="s">
        <v>42</v>
      </c>
      <c r="H207" t="s">
        <v>18</v>
      </c>
      <c r="I207" s="1">
        <v>124300000</v>
      </c>
      <c r="J207" s="3">
        <v>47300000</v>
      </c>
      <c r="K207" s="2">
        <f>+Tabla4[[#This Row],[VALOR PAGADO]]/Tabla4[[#This Row],[VALOR TOTAL ]]</f>
        <v>0.38053097345132741</v>
      </c>
    </row>
    <row r="208" spans="1:11" x14ac:dyDescent="0.25">
      <c r="A208" t="s">
        <v>311</v>
      </c>
      <c r="B208">
        <v>80229619</v>
      </c>
      <c r="C208">
        <v>282</v>
      </c>
      <c r="D208">
        <v>2025</v>
      </c>
      <c r="E208">
        <v>17225</v>
      </c>
      <c r="F208" t="s">
        <v>312</v>
      </c>
      <c r="G208" t="s">
        <v>251</v>
      </c>
      <c r="H208" t="s">
        <v>18</v>
      </c>
      <c r="I208" s="1">
        <v>94640000</v>
      </c>
      <c r="J208" s="3">
        <f>+'[1]Exportar - 2025-06-19T101056.78'!$Z$6884</f>
        <v>473830</v>
      </c>
      <c r="K208" s="2">
        <f>+Tabla4[[#This Row],[VALOR PAGADO]]/Tabla4[[#This Row],[VALOR TOTAL ]]</f>
        <v>5.0066568047337275E-3</v>
      </c>
    </row>
    <row r="209" spans="1:11" x14ac:dyDescent="0.25">
      <c r="A209" t="s">
        <v>339</v>
      </c>
      <c r="B209">
        <v>1070922542</v>
      </c>
      <c r="C209">
        <v>283</v>
      </c>
      <c r="D209">
        <v>2025</v>
      </c>
      <c r="E209">
        <v>16925</v>
      </c>
      <c r="F209" t="s">
        <v>24</v>
      </c>
      <c r="G209" t="s">
        <v>25</v>
      </c>
      <c r="H209" t="s">
        <v>18</v>
      </c>
      <c r="I209" s="1">
        <v>56000000</v>
      </c>
      <c r="J209" s="3">
        <v>10133333</v>
      </c>
      <c r="K209" s="2">
        <f>+Tabla4[[#This Row],[VALOR PAGADO]]/Tabla4[[#This Row],[VALOR TOTAL ]]</f>
        <v>0.180952375</v>
      </c>
    </row>
    <row r="210" spans="1:11" x14ac:dyDescent="0.25">
      <c r="A210" t="s">
        <v>265</v>
      </c>
      <c r="B210">
        <v>1019018991</v>
      </c>
      <c r="C210">
        <v>284</v>
      </c>
      <c r="D210">
        <v>2025</v>
      </c>
      <c r="E210">
        <v>24225</v>
      </c>
      <c r="F210" t="s">
        <v>41</v>
      </c>
      <c r="G210" t="s">
        <v>42</v>
      </c>
      <c r="H210" t="s">
        <v>18</v>
      </c>
      <c r="I210" s="1">
        <v>103500000</v>
      </c>
      <c r="J210" s="3">
        <v>36900000</v>
      </c>
      <c r="K210" s="2">
        <f>+Tabla4[[#This Row],[VALOR PAGADO]]/Tabla4[[#This Row],[VALOR TOTAL ]]</f>
        <v>0.35652173913043478</v>
      </c>
    </row>
    <row r="211" spans="1:11" x14ac:dyDescent="0.25">
      <c r="A211" t="s">
        <v>351</v>
      </c>
      <c r="B211">
        <v>80204747</v>
      </c>
      <c r="C211">
        <v>285</v>
      </c>
      <c r="D211">
        <v>2025</v>
      </c>
      <c r="E211">
        <v>24425</v>
      </c>
      <c r="F211" t="s">
        <v>41</v>
      </c>
      <c r="G211" t="s">
        <v>42</v>
      </c>
      <c r="H211" t="s">
        <v>18</v>
      </c>
      <c r="I211" s="1">
        <v>80000000</v>
      </c>
      <c r="J211" s="3">
        <v>31000000</v>
      </c>
      <c r="K211" s="2">
        <f>+Tabla4[[#This Row],[VALOR PAGADO]]/Tabla4[[#This Row],[VALOR TOTAL ]]</f>
        <v>0.38750000000000001</v>
      </c>
    </row>
    <row r="212" spans="1:11" x14ac:dyDescent="0.25">
      <c r="A212" t="s">
        <v>425</v>
      </c>
      <c r="B212">
        <v>1000596056</v>
      </c>
      <c r="C212">
        <v>286</v>
      </c>
      <c r="D212">
        <v>2025</v>
      </c>
      <c r="E212">
        <v>4625</v>
      </c>
      <c r="F212" t="s">
        <v>28</v>
      </c>
      <c r="G212" t="s">
        <v>29</v>
      </c>
      <c r="H212" t="s">
        <v>29</v>
      </c>
      <c r="I212" s="1">
        <v>45674363</v>
      </c>
      <c r="J212" s="3">
        <v>17380510</v>
      </c>
      <c r="K212" s="2">
        <f>+Tabla4[[#This Row],[VALOR PAGADO]]/Tabla4[[#This Row],[VALOR TOTAL ]]</f>
        <v>0.38053097752014625</v>
      </c>
    </row>
    <row r="213" spans="1:11" x14ac:dyDescent="0.25">
      <c r="A213" t="s">
        <v>356</v>
      </c>
      <c r="B213">
        <v>1098649828</v>
      </c>
      <c r="C213">
        <v>287</v>
      </c>
      <c r="D213">
        <v>2025</v>
      </c>
      <c r="E213">
        <v>19625</v>
      </c>
      <c r="F213" t="s">
        <v>184</v>
      </c>
      <c r="G213" t="s">
        <v>150</v>
      </c>
      <c r="H213" t="s">
        <v>18</v>
      </c>
      <c r="I213" s="1">
        <v>80000000</v>
      </c>
      <c r="J213" s="3">
        <v>42333333</v>
      </c>
      <c r="K213" s="2">
        <f>+Tabla4[[#This Row],[VALOR PAGADO]]/Tabla4[[#This Row],[VALOR TOTAL ]]</f>
        <v>0.5291666625</v>
      </c>
    </row>
    <row r="214" spans="1:11" x14ac:dyDescent="0.25">
      <c r="A214" t="s">
        <v>297</v>
      </c>
      <c r="B214">
        <v>39762334</v>
      </c>
      <c r="C214">
        <v>288</v>
      </c>
      <c r="D214">
        <v>2025</v>
      </c>
      <c r="E214">
        <v>4525</v>
      </c>
      <c r="F214" t="s">
        <v>28</v>
      </c>
      <c r="G214" t="s">
        <v>29</v>
      </c>
      <c r="H214" t="s">
        <v>29</v>
      </c>
      <c r="I214" s="1">
        <v>56000000</v>
      </c>
      <c r="J214" s="3">
        <v>30100000</v>
      </c>
      <c r="K214" s="2">
        <f>+Tabla4[[#This Row],[VALOR PAGADO]]/Tabla4[[#This Row],[VALOR TOTAL ]]</f>
        <v>0.53749999999999998</v>
      </c>
    </row>
    <row r="215" spans="1:11" x14ac:dyDescent="0.25">
      <c r="A215" t="s">
        <v>273</v>
      </c>
      <c r="B215">
        <v>72285651</v>
      </c>
      <c r="C215">
        <v>289</v>
      </c>
      <c r="D215">
        <v>2025</v>
      </c>
      <c r="E215">
        <v>17525</v>
      </c>
      <c r="F215" t="s">
        <v>24</v>
      </c>
      <c r="G215" t="s">
        <v>25</v>
      </c>
      <c r="H215" t="s">
        <v>18</v>
      </c>
      <c r="I215" s="1">
        <v>72000000</v>
      </c>
      <c r="J215" s="3">
        <v>38400000</v>
      </c>
      <c r="K215" s="2">
        <f>+Tabla4[[#This Row],[VALOR PAGADO]]/Tabla4[[#This Row],[VALOR TOTAL ]]</f>
        <v>0.53333333333333333</v>
      </c>
    </row>
    <row r="216" spans="1:11" x14ac:dyDescent="0.25">
      <c r="A216" t="s">
        <v>237</v>
      </c>
      <c r="B216">
        <v>1054682316</v>
      </c>
      <c r="C216">
        <v>290</v>
      </c>
      <c r="D216">
        <v>2025</v>
      </c>
      <c r="E216">
        <v>18425</v>
      </c>
      <c r="F216" t="s">
        <v>238</v>
      </c>
      <c r="G216" t="s">
        <v>42</v>
      </c>
      <c r="H216" t="s">
        <v>18</v>
      </c>
      <c r="I216" s="1">
        <v>90000000</v>
      </c>
      <c r="J216" s="3">
        <v>31750000</v>
      </c>
      <c r="K216" s="2">
        <f>+Tabla4[[#This Row],[VALOR PAGADO]]/Tabla4[[#This Row],[VALOR TOTAL ]]</f>
        <v>0.3527777777777778</v>
      </c>
    </row>
    <row r="217" spans="1:11" x14ac:dyDescent="0.25">
      <c r="A217" t="s">
        <v>350</v>
      </c>
      <c r="B217">
        <v>1013579269</v>
      </c>
      <c r="C217">
        <v>291</v>
      </c>
      <c r="D217">
        <v>2025</v>
      </c>
      <c r="E217">
        <v>16825</v>
      </c>
      <c r="F217" t="s">
        <v>294</v>
      </c>
      <c r="G217" t="s">
        <v>251</v>
      </c>
      <c r="H217" t="s">
        <v>18</v>
      </c>
      <c r="I217" s="1">
        <v>113000000</v>
      </c>
      <c r="J217" s="3">
        <v>43000000</v>
      </c>
      <c r="K217" s="2">
        <f>+Tabla4[[#This Row],[VALOR PAGADO]]/Tabla4[[#This Row],[VALOR TOTAL ]]</f>
        <v>0.38053097345132741</v>
      </c>
    </row>
    <row r="218" spans="1:11" x14ac:dyDescent="0.25">
      <c r="A218" t="s">
        <v>367</v>
      </c>
      <c r="B218">
        <v>8498595</v>
      </c>
      <c r="C218">
        <v>292</v>
      </c>
      <c r="D218">
        <v>2025</v>
      </c>
      <c r="E218">
        <v>1625</v>
      </c>
      <c r="F218" t="s">
        <v>368</v>
      </c>
      <c r="G218" t="s">
        <v>21</v>
      </c>
      <c r="H218" t="s">
        <v>22</v>
      </c>
      <c r="I218" s="1">
        <v>117011500</v>
      </c>
      <c r="J218" s="3">
        <v>44181333</v>
      </c>
      <c r="K218" s="2">
        <f>+Tabla4[[#This Row],[VALOR PAGADO]]/Tabla4[[#This Row],[VALOR TOTAL ]]</f>
        <v>0.37758111809522993</v>
      </c>
    </row>
    <row r="219" spans="1:11" x14ac:dyDescent="0.25">
      <c r="A219" t="s">
        <v>192</v>
      </c>
      <c r="B219">
        <v>80011355</v>
      </c>
      <c r="C219">
        <v>293</v>
      </c>
      <c r="D219">
        <v>2025</v>
      </c>
      <c r="E219">
        <v>16625</v>
      </c>
      <c r="F219" t="s">
        <v>24</v>
      </c>
      <c r="G219" t="s">
        <v>25</v>
      </c>
      <c r="H219" t="s">
        <v>18</v>
      </c>
      <c r="I219" s="1">
        <v>133400000</v>
      </c>
      <c r="J219" s="3">
        <v>49106667</v>
      </c>
      <c r="K219" s="2">
        <f>+Tabla4[[#This Row],[VALOR PAGADO]]/Tabla4[[#This Row],[VALOR TOTAL ]]</f>
        <v>0.36811594452773611</v>
      </c>
    </row>
    <row r="220" spans="1:11" x14ac:dyDescent="0.25">
      <c r="A220" t="s">
        <v>325</v>
      </c>
      <c r="B220">
        <v>34568513</v>
      </c>
      <c r="C220">
        <v>335</v>
      </c>
      <c r="D220">
        <v>2025</v>
      </c>
      <c r="E220">
        <v>18125</v>
      </c>
      <c r="F220" t="s">
        <v>324</v>
      </c>
      <c r="G220" t="s">
        <v>251</v>
      </c>
      <c r="H220" t="s">
        <v>18</v>
      </c>
      <c r="I220" s="1">
        <v>111870000</v>
      </c>
      <c r="J220" s="3">
        <v>42240000</v>
      </c>
      <c r="K220" s="2">
        <f>+Tabla4[[#This Row],[VALOR PAGADO]]/Tabla4[[#This Row],[VALOR TOTAL ]]</f>
        <v>0.3775811209439528</v>
      </c>
    </row>
    <row r="221" spans="1:11" x14ac:dyDescent="0.25">
      <c r="A221" t="s">
        <v>363</v>
      </c>
      <c r="B221">
        <v>12754833</v>
      </c>
      <c r="C221">
        <v>336</v>
      </c>
      <c r="D221">
        <v>2025</v>
      </c>
      <c r="E221">
        <v>4725</v>
      </c>
      <c r="F221" t="s">
        <v>28</v>
      </c>
      <c r="G221" t="s">
        <v>29</v>
      </c>
      <c r="H221" t="s">
        <v>29</v>
      </c>
      <c r="I221" s="1">
        <v>80000000</v>
      </c>
      <c r="J221" s="3">
        <v>43000000</v>
      </c>
      <c r="K221" s="2">
        <f>+Tabla4[[#This Row],[VALOR PAGADO]]/Tabla4[[#This Row],[VALOR TOTAL ]]</f>
        <v>0.53749999999999998</v>
      </c>
    </row>
    <row r="222" spans="1:11" x14ac:dyDescent="0.25">
      <c r="A222" t="s">
        <v>321</v>
      </c>
      <c r="B222">
        <v>52927055</v>
      </c>
      <c r="C222">
        <v>337</v>
      </c>
      <c r="D222">
        <v>2025</v>
      </c>
      <c r="E222">
        <v>1725</v>
      </c>
      <c r="F222" t="s">
        <v>20</v>
      </c>
      <c r="G222" t="s">
        <v>21</v>
      </c>
      <c r="H222" t="s">
        <v>22</v>
      </c>
      <c r="I222" s="1">
        <v>151646000</v>
      </c>
      <c r="J222" s="3">
        <v>57258667</v>
      </c>
      <c r="K222" s="2">
        <f>+Tabla4[[#This Row],[VALOR PAGADO]]/Tabla4[[#This Row],[VALOR TOTAL ]]</f>
        <v>0.3775811231420545</v>
      </c>
    </row>
    <row r="223" spans="1:11" x14ac:dyDescent="0.25">
      <c r="A223" t="s">
        <v>220</v>
      </c>
      <c r="B223">
        <v>19768187</v>
      </c>
      <c r="C223">
        <v>339</v>
      </c>
      <c r="D223">
        <v>2025</v>
      </c>
      <c r="E223">
        <v>23025</v>
      </c>
      <c r="F223" t="s">
        <v>62</v>
      </c>
      <c r="G223" t="s">
        <v>42</v>
      </c>
      <c r="H223" t="s">
        <v>18</v>
      </c>
      <c r="I223" s="1">
        <v>65545200</v>
      </c>
      <c r="J223" s="3">
        <v>33591915</v>
      </c>
      <c r="K223" s="2">
        <f>+Tabla4[[#This Row],[VALOR PAGADO]]/Tabla4[[#This Row],[VALOR TOTAL ]]</f>
        <v>0.51249999999999996</v>
      </c>
    </row>
    <row r="224" spans="1:11" x14ac:dyDescent="0.25">
      <c r="A224" t="s">
        <v>320</v>
      </c>
      <c r="B224">
        <v>80503024</v>
      </c>
      <c r="C224">
        <v>340</v>
      </c>
      <c r="D224">
        <v>2025</v>
      </c>
      <c r="E224">
        <v>27725</v>
      </c>
      <c r="F224" t="s">
        <v>41</v>
      </c>
      <c r="G224" t="s">
        <v>42</v>
      </c>
      <c r="H224" t="s">
        <v>18</v>
      </c>
      <c r="I224" s="1">
        <v>103500000</v>
      </c>
      <c r="J224" s="3">
        <v>36600000</v>
      </c>
      <c r="K224" s="2">
        <f>+Tabla4[[#This Row],[VALOR PAGADO]]/Tabla4[[#This Row],[VALOR TOTAL ]]</f>
        <v>0.3536231884057971</v>
      </c>
    </row>
    <row r="225" spans="1:12" x14ac:dyDescent="0.25">
      <c r="A225" t="s">
        <v>359</v>
      </c>
      <c r="B225">
        <v>53089798</v>
      </c>
      <c r="C225">
        <v>341</v>
      </c>
      <c r="D225">
        <v>2025</v>
      </c>
      <c r="E225">
        <v>25425</v>
      </c>
      <c r="F225" t="s">
        <v>294</v>
      </c>
      <c r="G225" t="s">
        <v>251</v>
      </c>
      <c r="H225" t="s">
        <v>18</v>
      </c>
      <c r="I225" s="1">
        <v>64000000</v>
      </c>
      <c r="J225" s="3">
        <v>32800000</v>
      </c>
      <c r="K225" s="2">
        <f>+Tabla4[[#This Row],[VALOR PAGADO]]/Tabla4[[#This Row],[VALOR TOTAL ]]</f>
        <v>0.51249999999999996</v>
      </c>
    </row>
    <row r="226" spans="1:12" x14ac:dyDescent="0.25">
      <c r="A226" t="s">
        <v>343</v>
      </c>
      <c r="B226">
        <v>1020811212</v>
      </c>
      <c r="C226">
        <v>342</v>
      </c>
      <c r="D226">
        <v>2025</v>
      </c>
      <c r="E226">
        <v>1825</v>
      </c>
      <c r="F226" t="s">
        <v>344</v>
      </c>
      <c r="G226" t="s">
        <v>21</v>
      </c>
      <c r="H226" t="s">
        <v>22</v>
      </c>
      <c r="I226" s="1">
        <v>152093333</v>
      </c>
      <c r="J226" s="3">
        <v>57258667</v>
      </c>
      <c r="K226" s="2">
        <f>+Tabla4[[#This Row],[VALOR PAGADO]]/Tabla4[[#This Row],[VALOR TOTAL ]]</f>
        <v>0.37647059125201759</v>
      </c>
    </row>
    <row r="227" spans="1:12" x14ac:dyDescent="0.25">
      <c r="A227" t="s">
        <v>329</v>
      </c>
      <c r="B227">
        <v>79168277</v>
      </c>
      <c r="C227">
        <v>345</v>
      </c>
      <c r="D227">
        <v>2025</v>
      </c>
      <c r="E227">
        <v>17325</v>
      </c>
      <c r="F227" t="s">
        <v>324</v>
      </c>
      <c r="G227" t="s">
        <v>251</v>
      </c>
      <c r="H227" t="s">
        <v>18</v>
      </c>
      <c r="I227" s="1">
        <v>47320000</v>
      </c>
      <c r="J227" s="3">
        <v>17920000</v>
      </c>
      <c r="K227" s="2">
        <f>+Tabla4[[#This Row],[VALOR PAGADO]]/Tabla4[[#This Row],[VALOR TOTAL ]]</f>
        <v>0.378698224852071</v>
      </c>
    </row>
    <row r="228" spans="1:12" x14ac:dyDescent="0.25">
      <c r="A228" s="4" t="s">
        <v>139</v>
      </c>
      <c r="B228" s="4">
        <v>1010227957</v>
      </c>
      <c r="C228" s="4">
        <v>346</v>
      </c>
      <c r="D228" s="4">
        <v>2025</v>
      </c>
      <c r="E228" s="4">
        <v>625</v>
      </c>
      <c r="F228" s="4" t="s">
        <v>95</v>
      </c>
      <c r="G228" s="4" t="s">
        <v>96</v>
      </c>
      <c r="H228" s="4" t="s">
        <v>97</v>
      </c>
      <c r="I228" s="5">
        <v>60000000</v>
      </c>
      <c r="J228" s="6">
        <v>29500000</v>
      </c>
      <c r="K228" s="7">
        <f>+Tabla4[[#This Row],[VALOR PAGADO]]/Tabla4[[#This Row],[VALOR TOTAL ]]</f>
        <v>0.49166666666666664</v>
      </c>
      <c r="L228" s="4"/>
    </row>
    <row r="229" spans="1:12" x14ac:dyDescent="0.25">
      <c r="A229" t="s">
        <v>176</v>
      </c>
      <c r="B229">
        <v>1031169541</v>
      </c>
      <c r="C229">
        <v>347</v>
      </c>
      <c r="D229">
        <v>2025</v>
      </c>
      <c r="E229">
        <v>5125</v>
      </c>
      <c r="F229" t="s">
        <v>28</v>
      </c>
      <c r="G229" t="s">
        <v>29</v>
      </c>
      <c r="H229" t="s">
        <v>29</v>
      </c>
      <c r="I229" s="1">
        <v>26813768</v>
      </c>
      <c r="J229" s="3">
        <v>14188952</v>
      </c>
      <c r="K229" s="2">
        <f>+Tabla4[[#This Row],[VALOR PAGADO]]/Tabla4[[#This Row],[VALOR TOTAL ]]</f>
        <v>0.52916665796466944</v>
      </c>
    </row>
    <row r="230" spans="1:12" x14ac:dyDescent="0.25">
      <c r="A230" t="s">
        <v>243</v>
      </c>
      <c r="B230">
        <v>1047467799</v>
      </c>
      <c r="C230">
        <v>348</v>
      </c>
      <c r="D230">
        <v>2025</v>
      </c>
      <c r="E230">
        <v>16725</v>
      </c>
      <c r="F230" t="s">
        <v>244</v>
      </c>
      <c r="G230" t="s">
        <v>42</v>
      </c>
      <c r="H230" t="s">
        <v>18</v>
      </c>
      <c r="I230" s="1">
        <v>67800000</v>
      </c>
      <c r="J230" s="3">
        <v>13800000</v>
      </c>
      <c r="K230" s="2">
        <f>+Tabla4[[#This Row],[VALOR PAGADO]]/Tabla4[[#This Row],[VALOR TOTAL ]]</f>
        <v>0.20353982300884957</v>
      </c>
    </row>
    <row r="231" spans="1:12" x14ac:dyDescent="0.25">
      <c r="A231" t="s">
        <v>254</v>
      </c>
      <c r="B231">
        <v>1010183785</v>
      </c>
      <c r="C231">
        <v>349</v>
      </c>
      <c r="D231">
        <v>2025</v>
      </c>
      <c r="E231">
        <v>23825</v>
      </c>
      <c r="F231" t="s">
        <v>24</v>
      </c>
      <c r="G231" t="s">
        <v>25</v>
      </c>
      <c r="H231" t="s">
        <v>18</v>
      </c>
      <c r="I231" s="1">
        <v>69000000</v>
      </c>
      <c r="J231" s="3">
        <v>24800000</v>
      </c>
      <c r="K231" s="2">
        <f>+Tabla4[[#This Row],[VALOR PAGADO]]/Tabla4[[#This Row],[VALOR TOTAL ]]</f>
        <v>0.35942028985507246</v>
      </c>
    </row>
    <row r="232" spans="1:12" x14ac:dyDescent="0.25">
      <c r="A232" t="s">
        <v>266</v>
      </c>
      <c r="B232">
        <v>34549963</v>
      </c>
      <c r="C232">
        <v>350</v>
      </c>
      <c r="D232">
        <v>2025</v>
      </c>
      <c r="E232">
        <v>18925</v>
      </c>
      <c r="F232" t="s">
        <v>184</v>
      </c>
      <c r="G232" t="s">
        <v>150</v>
      </c>
      <c r="H232" t="s">
        <v>18</v>
      </c>
      <c r="I232" s="1">
        <v>80000000</v>
      </c>
      <c r="J232" s="3">
        <v>42333333</v>
      </c>
      <c r="K232" s="2">
        <f>+Tabla4[[#This Row],[VALOR PAGADO]]/Tabla4[[#This Row],[VALOR TOTAL ]]</f>
        <v>0.5291666625</v>
      </c>
    </row>
    <row r="233" spans="1:12" x14ac:dyDescent="0.25">
      <c r="A233" t="s">
        <v>322</v>
      </c>
      <c r="B233">
        <v>1105059669</v>
      </c>
      <c r="C233">
        <v>351</v>
      </c>
      <c r="D233">
        <v>2025</v>
      </c>
      <c r="E233">
        <v>21125</v>
      </c>
      <c r="F233" t="s">
        <v>41</v>
      </c>
      <c r="G233" t="s">
        <v>42</v>
      </c>
      <c r="H233" t="s">
        <v>18</v>
      </c>
      <c r="I233" s="8">
        <v>94640000</v>
      </c>
      <c r="J233" s="9">
        <v>1400000</v>
      </c>
      <c r="K233" s="10">
        <f>+Tabla4[[#This Row],[VALOR PAGADO]]/Tabla4[[#This Row],[VALOR TOTAL ]]</f>
        <v>1.4792899408284023E-2</v>
      </c>
    </row>
    <row r="234" spans="1:12" x14ac:dyDescent="0.25">
      <c r="A234" t="s">
        <v>298</v>
      </c>
      <c r="B234">
        <v>72168248</v>
      </c>
      <c r="C234">
        <v>352</v>
      </c>
      <c r="D234">
        <v>2025</v>
      </c>
      <c r="E234">
        <v>18525</v>
      </c>
      <c r="F234" t="s">
        <v>294</v>
      </c>
      <c r="G234" t="s">
        <v>251</v>
      </c>
      <c r="H234" t="s">
        <v>18</v>
      </c>
      <c r="I234" s="8">
        <v>90133333</v>
      </c>
      <c r="J234" s="9">
        <v>33866666</v>
      </c>
      <c r="K234" s="10">
        <f>+Tabla4[[#This Row],[VALOR PAGADO]]/Tabla4[[#This Row],[VALOR TOTAL ]]</f>
        <v>0.37573963896353418</v>
      </c>
    </row>
    <row r="235" spans="1:12" x14ac:dyDescent="0.25">
      <c r="A235" t="s">
        <v>275</v>
      </c>
      <c r="B235">
        <v>53093073</v>
      </c>
      <c r="C235">
        <v>353</v>
      </c>
      <c r="D235">
        <v>2025</v>
      </c>
      <c r="E235">
        <v>8325</v>
      </c>
      <c r="F235" t="s">
        <v>28</v>
      </c>
      <c r="G235" t="s">
        <v>29</v>
      </c>
      <c r="H235" t="s">
        <v>29</v>
      </c>
      <c r="I235" s="8">
        <v>68000000</v>
      </c>
      <c r="J235" s="9">
        <v>30883333</v>
      </c>
      <c r="K235" s="10">
        <f>+Tabla4[[#This Row],[VALOR PAGADO]]/Tabla4[[#This Row],[VALOR TOTAL ]]</f>
        <v>0.45416666176470588</v>
      </c>
    </row>
    <row r="236" spans="1:12" x14ac:dyDescent="0.25">
      <c r="A236" t="s">
        <v>345</v>
      </c>
      <c r="B236">
        <v>8851587</v>
      </c>
      <c r="C236">
        <v>354</v>
      </c>
      <c r="D236">
        <v>2025</v>
      </c>
      <c r="E236">
        <v>2125</v>
      </c>
      <c r="F236" t="s">
        <v>346</v>
      </c>
      <c r="G236" t="s">
        <v>21</v>
      </c>
      <c r="H236" t="s">
        <v>22</v>
      </c>
      <c r="I236" s="8">
        <v>102500000</v>
      </c>
      <c r="J236" s="9">
        <v>37484372</v>
      </c>
      <c r="K236" s="10">
        <f>+Tabla4[[#This Row],[VALOR PAGADO]]/Tabla4[[#This Row],[VALOR TOTAL ]]</f>
        <v>0.36570119024390246</v>
      </c>
    </row>
    <row r="237" spans="1:12" x14ac:dyDescent="0.25">
      <c r="A237" t="s">
        <v>327</v>
      </c>
      <c r="B237">
        <v>79847249</v>
      </c>
      <c r="C237">
        <v>355</v>
      </c>
      <c r="D237">
        <v>2025</v>
      </c>
      <c r="E237">
        <v>19225</v>
      </c>
      <c r="F237" t="s">
        <v>328</v>
      </c>
      <c r="G237" t="s">
        <v>251</v>
      </c>
      <c r="H237" t="s">
        <v>18</v>
      </c>
      <c r="I237" s="8">
        <v>94640000</v>
      </c>
      <c r="J237" s="9">
        <v>35560000</v>
      </c>
      <c r="K237" s="10">
        <f>+Tabla4[[#This Row],[VALOR PAGADO]]/Tabla4[[#This Row],[VALOR TOTAL ]]</f>
        <v>0.37573964497041418</v>
      </c>
    </row>
    <row r="238" spans="1:12" x14ac:dyDescent="0.25">
      <c r="A238" t="s">
        <v>115</v>
      </c>
      <c r="B238">
        <v>76332632</v>
      </c>
      <c r="C238">
        <v>356</v>
      </c>
      <c r="D238">
        <v>2025</v>
      </c>
      <c r="E238">
        <v>31525</v>
      </c>
      <c r="F238" t="s">
        <v>16</v>
      </c>
      <c r="G238" t="s">
        <v>17</v>
      </c>
      <c r="H238" t="s">
        <v>18</v>
      </c>
      <c r="I238" s="8">
        <v>88000000</v>
      </c>
      <c r="J238" s="9">
        <v>44366667</v>
      </c>
      <c r="K238" s="10">
        <f>+Tabla4[[#This Row],[VALOR PAGADO]]/Tabla4[[#This Row],[VALOR TOTAL ]]</f>
        <v>0.50416667045454544</v>
      </c>
    </row>
    <row r="239" spans="1:12" x14ac:dyDescent="0.25">
      <c r="A239" t="s">
        <v>309</v>
      </c>
      <c r="B239">
        <v>1234644619</v>
      </c>
      <c r="C239">
        <v>357</v>
      </c>
      <c r="D239">
        <v>2025</v>
      </c>
      <c r="E239">
        <v>23725</v>
      </c>
      <c r="F239" t="s">
        <v>279</v>
      </c>
      <c r="G239" t="s">
        <v>251</v>
      </c>
      <c r="H239" t="s">
        <v>18</v>
      </c>
      <c r="I239" s="8">
        <v>36409416</v>
      </c>
      <c r="J239" s="9">
        <v>13249581</v>
      </c>
      <c r="K239" s="10">
        <f>+Tabla4[[#This Row],[VALOR PAGADO]]/Tabla4[[#This Row],[VALOR TOTAL ]]</f>
        <v>0.36390534250810286</v>
      </c>
    </row>
    <row r="240" spans="1:12" x14ac:dyDescent="0.25">
      <c r="A240" t="s">
        <v>193</v>
      </c>
      <c r="B240">
        <v>1128470308</v>
      </c>
      <c r="C240">
        <v>358</v>
      </c>
      <c r="D240">
        <v>2025</v>
      </c>
      <c r="E240">
        <v>18325</v>
      </c>
      <c r="F240" t="s">
        <v>24</v>
      </c>
      <c r="G240" t="s">
        <v>25</v>
      </c>
      <c r="H240" t="s">
        <v>18</v>
      </c>
      <c r="I240" s="8">
        <v>138000000</v>
      </c>
      <c r="J240" s="9">
        <v>51200000</v>
      </c>
      <c r="K240" s="10">
        <f>+Tabla4[[#This Row],[VALOR PAGADO]]/Tabla4[[#This Row],[VALOR TOTAL ]]</f>
        <v>0.37101449275362319</v>
      </c>
    </row>
    <row r="241" spans="1:11" x14ac:dyDescent="0.25">
      <c r="A241" t="s">
        <v>318</v>
      </c>
      <c r="B241">
        <v>52975552</v>
      </c>
      <c r="C241">
        <v>359</v>
      </c>
      <c r="D241">
        <v>2025</v>
      </c>
      <c r="E241">
        <v>23325</v>
      </c>
      <c r="F241" t="s">
        <v>319</v>
      </c>
      <c r="G241" t="s">
        <v>251</v>
      </c>
      <c r="H241" t="s">
        <v>18</v>
      </c>
      <c r="I241" s="8">
        <v>70980000</v>
      </c>
      <c r="J241" s="9">
        <v>26040000</v>
      </c>
      <c r="K241" s="10">
        <f>+Tabla4[[#This Row],[VALOR PAGADO]]/Tabla4[[#This Row],[VALOR TOTAL ]]</f>
        <v>0.36686390532544377</v>
      </c>
    </row>
    <row r="242" spans="1:11" x14ac:dyDescent="0.25">
      <c r="A242" t="s">
        <v>284</v>
      </c>
      <c r="B242">
        <v>80205852</v>
      </c>
      <c r="C242">
        <v>360</v>
      </c>
      <c r="D242">
        <v>2025</v>
      </c>
      <c r="E242">
        <v>5825</v>
      </c>
      <c r="F242" t="s">
        <v>28</v>
      </c>
      <c r="G242" t="s">
        <v>29</v>
      </c>
      <c r="H242" t="s">
        <v>29</v>
      </c>
      <c r="I242" s="8">
        <v>133000000</v>
      </c>
      <c r="J242" s="9">
        <v>48400000</v>
      </c>
      <c r="K242" s="10">
        <f>+Tabla4[[#This Row],[VALOR PAGADO]]/Tabla4[[#This Row],[VALOR TOTAL ]]</f>
        <v>0.36390977443609024</v>
      </c>
    </row>
    <row r="243" spans="1:11" x14ac:dyDescent="0.25">
      <c r="A243" t="s">
        <v>360</v>
      </c>
      <c r="B243">
        <v>1030538527</v>
      </c>
      <c r="C243">
        <v>361</v>
      </c>
      <c r="D243">
        <v>2025</v>
      </c>
      <c r="E243">
        <v>20825</v>
      </c>
      <c r="F243" t="s">
        <v>324</v>
      </c>
      <c r="G243" t="s">
        <v>251</v>
      </c>
      <c r="H243" t="s">
        <v>18</v>
      </c>
      <c r="I243" s="8">
        <v>78866667</v>
      </c>
      <c r="J243" s="9">
        <v>28933333</v>
      </c>
      <c r="K243" s="10">
        <f>+Tabla4[[#This Row],[VALOR PAGADO]]/Tabla4[[#This Row],[VALOR TOTAL ]]</f>
        <v>0.36686389954833515</v>
      </c>
    </row>
    <row r="244" spans="1:11" x14ac:dyDescent="0.25">
      <c r="A244" t="s">
        <v>271</v>
      </c>
      <c r="B244">
        <v>1020786206</v>
      </c>
      <c r="C244">
        <v>362</v>
      </c>
      <c r="D244">
        <v>2025</v>
      </c>
      <c r="E244">
        <v>19025</v>
      </c>
      <c r="F244" t="s">
        <v>41</v>
      </c>
      <c r="G244" t="s">
        <v>42</v>
      </c>
      <c r="H244" t="s">
        <v>18</v>
      </c>
      <c r="I244" s="8">
        <v>84800000</v>
      </c>
      <c r="J244" s="9">
        <v>44873333</v>
      </c>
      <c r="K244" s="10">
        <f>+Tabla4[[#This Row],[VALOR PAGADO]]/Tabla4[[#This Row],[VALOR TOTAL ]]</f>
        <v>0.529166662735849</v>
      </c>
    </row>
    <row r="245" spans="1:11" x14ac:dyDescent="0.25">
      <c r="A245" t="s">
        <v>304</v>
      </c>
      <c r="B245">
        <v>1032437873</v>
      </c>
      <c r="C245">
        <v>363</v>
      </c>
      <c r="D245">
        <v>2025</v>
      </c>
      <c r="E245">
        <v>23425</v>
      </c>
      <c r="F245" t="s">
        <v>279</v>
      </c>
      <c r="G245" t="s">
        <v>251</v>
      </c>
      <c r="H245" t="s">
        <v>18</v>
      </c>
      <c r="I245" s="1">
        <v>39000000</v>
      </c>
      <c r="J245" s="3">
        <v>26650000</v>
      </c>
      <c r="K245" s="2">
        <f>+Tabla4[[#This Row],[VALOR PAGADO]]/Tabla4[[#This Row],[VALOR TOTAL ]]</f>
        <v>0.68333333333333335</v>
      </c>
    </row>
    <row r="246" spans="1:11" x14ac:dyDescent="0.25">
      <c r="A246" t="s">
        <v>207</v>
      </c>
      <c r="B246">
        <v>64696093</v>
      </c>
      <c r="C246">
        <v>364</v>
      </c>
      <c r="D246">
        <v>2025</v>
      </c>
      <c r="E246">
        <v>22725</v>
      </c>
      <c r="F246" t="s">
        <v>184</v>
      </c>
      <c r="G246" t="s">
        <v>150</v>
      </c>
      <c r="H246" t="s">
        <v>18</v>
      </c>
      <c r="I246" s="1">
        <v>88000000</v>
      </c>
      <c r="J246" s="3">
        <v>45466667</v>
      </c>
      <c r="K246" s="2">
        <f>+Tabla4[[#This Row],[VALOR PAGADO]]/Tabla4[[#This Row],[VALOR TOTAL ]]</f>
        <v>0.51666667045454551</v>
      </c>
    </row>
    <row r="247" spans="1:11" x14ac:dyDescent="0.25">
      <c r="A247" t="s">
        <v>362</v>
      </c>
      <c r="B247">
        <v>1020829861</v>
      </c>
      <c r="C247">
        <v>365</v>
      </c>
      <c r="D247">
        <v>2025</v>
      </c>
      <c r="E247">
        <v>2225</v>
      </c>
      <c r="F247" t="s">
        <v>346</v>
      </c>
      <c r="G247" t="s">
        <v>21</v>
      </c>
      <c r="H247" t="s">
        <v>22</v>
      </c>
      <c r="I247" s="1">
        <v>56500000</v>
      </c>
      <c r="J247" s="3">
        <v>20666667</v>
      </c>
      <c r="K247" s="2">
        <f>+Tabla4[[#This Row],[VALOR PAGADO]]/Tabla4[[#This Row],[VALOR TOTAL ]]</f>
        <v>0.36578171681415927</v>
      </c>
    </row>
    <row r="248" spans="1:11" x14ac:dyDescent="0.25">
      <c r="A248" t="s">
        <v>390</v>
      </c>
      <c r="B248">
        <v>1032411967</v>
      </c>
      <c r="C248">
        <v>366</v>
      </c>
      <c r="D248">
        <v>2025</v>
      </c>
      <c r="E248">
        <v>3225</v>
      </c>
      <c r="F248" t="s">
        <v>20</v>
      </c>
      <c r="G248" t="s">
        <v>21</v>
      </c>
      <c r="H248" t="s">
        <v>22</v>
      </c>
      <c r="I248" s="1">
        <v>82840000</v>
      </c>
      <c r="J248" s="3">
        <v>40384500</v>
      </c>
      <c r="K248" s="2">
        <f>+Tabla4[[#This Row],[VALOR PAGADO]]/Tabla4[[#This Row],[VALOR TOTAL ]]</f>
        <v>0.48749999999999999</v>
      </c>
    </row>
    <row r="249" spans="1:11" x14ac:dyDescent="0.25">
      <c r="A249" t="s">
        <v>310</v>
      </c>
      <c r="B249">
        <v>1020808030</v>
      </c>
      <c r="C249">
        <v>367</v>
      </c>
      <c r="D249">
        <v>2025</v>
      </c>
      <c r="E249">
        <v>5625</v>
      </c>
      <c r="F249" t="s">
        <v>28</v>
      </c>
      <c r="G249" t="s">
        <v>29</v>
      </c>
      <c r="H249" t="s">
        <v>29</v>
      </c>
      <c r="I249" s="1">
        <v>84357094</v>
      </c>
      <c r="J249" s="3">
        <v>30947573</v>
      </c>
      <c r="K249" s="2">
        <f>+Tabla4[[#This Row],[VALOR PAGADO]]/Tabla4[[#This Row],[VALOR TOTAL ]]</f>
        <v>0.36686390595674145</v>
      </c>
    </row>
    <row r="250" spans="1:11" x14ac:dyDescent="0.25">
      <c r="A250" t="s">
        <v>361</v>
      </c>
      <c r="B250">
        <v>93436806</v>
      </c>
      <c r="C250">
        <v>368</v>
      </c>
      <c r="D250">
        <v>2025</v>
      </c>
      <c r="E250">
        <v>2425</v>
      </c>
      <c r="F250" t="s">
        <v>344</v>
      </c>
      <c r="G250" t="s">
        <v>21</v>
      </c>
      <c r="H250" t="s">
        <v>22</v>
      </c>
      <c r="I250" s="1">
        <v>116094799</v>
      </c>
      <c r="J250" s="3">
        <v>42465354</v>
      </c>
      <c r="K250" s="2">
        <f>+Tabla4[[#This Row],[VALOR PAGADO]]/Tabla4[[#This Row],[VALOR TOTAL ]]</f>
        <v>0.36578170913582442</v>
      </c>
    </row>
    <row r="251" spans="1:11" x14ac:dyDescent="0.25">
      <c r="A251" t="s">
        <v>163</v>
      </c>
      <c r="B251">
        <v>12436114</v>
      </c>
      <c r="C251">
        <v>369</v>
      </c>
      <c r="D251">
        <v>2025</v>
      </c>
      <c r="E251">
        <v>27125</v>
      </c>
      <c r="F251" t="s">
        <v>16</v>
      </c>
      <c r="G251" t="s">
        <v>17</v>
      </c>
      <c r="H251" t="s">
        <v>18</v>
      </c>
      <c r="I251" s="1">
        <v>68000000</v>
      </c>
      <c r="J251" s="3">
        <v>25500000</v>
      </c>
      <c r="K251" s="2">
        <f>+Tabla4[[#This Row],[VALOR PAGADO]]/Tabla4[[#This Row],[VALOR TOTAL ]]</f>
        <v>0.375</v>
      </c>
    </row>
    <row r="252" spans="1:11" x14ac:dyDescent="0.25">
      <c r="A252" t="s">
        <v>222</v>
      </c>
      <c r="B252">
        <v>1010214394</v>
      </c>
      <c r="C252">
        <v>370</v>
      </c>
      <c r="D252">
        <v>2025</v>
      </c>
      <c r="E252">
        <v>34525</v>
      </c>
      <c r="F252" t="s">
        <v>24</v>
      </c>
      <c r="G252" t="s">
        <v>25</v>
      </c>
      <c r="H252" t="s">
        <v>18</v>
      </c>
      <c r="I252" s="1">
        <v>149500000</v>
      </c>
      <c r="J252" s="3">
        <v>50700000</v>
      </c>
      <c r="K252" s="2">
        <f>+Tabla4[[#This Row],[VALOR PAGADO]]/Tabla4[[#This Row],[VALOR TOTAL ]]</f>
        <v>0.33913043478260868</v>
      </c>
    </row>
    <row r="253" spans="1:11" x14ac:dyDescent="0.25">
      <c r="A253" t="s">
        <v>224</v>
      </c>
      <c r="B253">
        <v>15253546</v>
      </c>
      <c r="C253">
        <v>371</v>
      </c>
      <c r="D253">
        <v>2025</v>
      </c>
      <c r="E253">
        <v>25025</v>
      </c>
      <c r="F253" t="s">
        <v>24</v>
      </c>
      <c r="G253" t="s">
        <v>25</v>
      </c>
      <c r="H253" t="s">
        <v>18</v>
      </c>
      <c r="I253" s="1">
        <v>149500000</v>
      </c>
      <c r="J253" s="3">
        <v>53300000</v>
      </c>
      <c r="K253" s="2">
        <f>+Tabla4[[#This Row],[VALOR PAGADO]]/Tabla4[[#This Row],[VALOR TOTAL ]]</f>
        <v>0.35652173913043478</v>
      </c>
    </row>
    <row r="254" spans="1:11" x14ac:dyDescent="0.25">
      <c r="A254" t="s">
        <v>292</v>
      </c>
      <c r="B254">
        <v>53072404</v>
      </c>
      <c r="C254">
        <v>372</v>
      </c>
      <c r="D254">
        <v>2025</v>
      </c>
      <c r="E254">
        <v>36025</v>
      </c>
      <c r="F254" t="s">
        <v>24</v>
      </c>
      <c r="G254" t="s">
        <v>25</v>
      </c>
      <c r="H254" t="s">
        <v>18</v>
      </c>
      <c r="I254" s="1">
        <v>68000000</v>
      </c>
      <c r="J254" s="3">
        <v>33150000</v>
      </c>
      <c r="K254" s="2">
        <f>+Tabla4[[#This Row],[VALOR PAGADO]]/Tabla4[[#This Row],[VALOR TOTAL ]]</f>
        <v>0.48749999999999999</v>
      </c>
    </row>
    <row r="255" spans="1:11" x14ac:dyDescent="0.25">
      <c r="A255" t="s">
        <v>333</v>
      </c>
      <c r="B255">
        <v>3109380</v>
      </c>
      <c r="C255">
        <v>373</v>
      </c>
      <c r="D255">
        <v>2025</v>
      </c>
      <c r="E255">
        <v>20125</v>
      </c>
      <c r="F255" t="s">
        <v>334</v>
      </c>
      <c r="G255" t="s">
        <v>335</v>
      </c>
      <c r="H255" t="s">
        <v>18</v>
      </c>
      <c r="I255" s="1">
        <v>86520000</v>
      </c>
      <c r="J255" s="3">
        <v>45783500</v>
      </c>
      <c r="K255" s="2">
        <f>+Tabla4[[#This Row],[VALOR PAGADO]]/Tabla4[[#This Row],[VALOR TOTAL ]]</f>
        <v>0.52916666666666667</v>
      </c>
    </row>
    <row r="256" spans="1:11" x14ac:dyDescent="0.25">
      <c r="A256" t="s">
        <v>386</v>
      </c>
      <c r="B256">
        <v>1023907820</v>
      </c>
      <c r="C256">
        <v>374</v>
      </c>
      <c r="D256">
        <v>2025</v>
      </c>
      <c r="E256">
        <v>21025</v>
      </c>
      <c r="F256" t="s">
        <v>341</v>
      </c>
      <c r="G256" t="s">
        <v>342</v>
      </c>
      <c r="H256" t="s">
        <v>18</v>
      </c>
      <c r="I256" s="1">
        <v>45809095</v>
      </c>
      <c r="J256" s="3">
        <v>16706846</v>
      </c>
      <c r="K256" s="2">
        <f>+Tabla4[[#This Row],[VALOR PAGADO]]/Tabla4[[#This Row],[VALOR TOTAL ]]</f>
        <v>0.36470587336423038</v>
      </c>
    </row>
    <row r="257" spans="1:11" x14ac:dyDescent="0.25">
      <c r="A257" t="s">
        <v>387</v>
      </c>
      <c r="B257">
        <v>14296118</v>
      </c>
      <c r="C257">
        <v>375</v>
      </c>
      <c r="D257">
        <v>2025</v>
      </c>
      <c r="E257">
        <v>30225</v>
      </c>
      <c r="F257" t="s">
        <v>373</v>
      </c>
      <c r="G257" t="s">
        <v>374</v>
      </c>
      <c r="H257" t="s">
        <v>18</v>
      </c>
      <c r="I257" s="1">
        <v>72000000</v>
      </c>
      <c r="J257" s="3">
        <v>36300000</v>
      </c>
      <c r="K257" s="2">
        <f>+Tabla4[[#This Row],[VALOR PAGADO]]/Tabla4[[#This Row],[VALOR TOTAL ]]</f>
        <v>0.50416666666666665</v>
      </c>
    </row>
    <row r="258" spans="1:11" x14ac:dyDescent="0.25">
      <c r="A258" t="s">
        <v>398</v>
      </c>
      <c r="B258">
        <v>80074427</v>
      </c>
      <c r="C258">
        <v>376</v>
      </c>
      <c r="D258">
        <v>2025</v>
      </c>
      <c r="E258">
        <v>10525</v>
      </c>
      <c r="F258" t="s">
        <v>383</v>
      </c>
      <c r="G258" t="s">
        <v>13</v>
      </c>
      <c r="H258" t="s">
        <v>14</v>
      </c>
      <c r="I258" s="1">
        <v>114333333</v>
      </c>
      <c r="J258" s="3">
        <v>41333333</v>
      </c>
      <c r="K258" s="2">
        <f>+Tabla4[[#This Row],[VALOR PAGADO]]/Tabla4[[#This Row],[VALOR TOTAL ]]</f>
        <v>0.36151603312395347</v>
      </c>
    </row>
    <row r="259" spans="1:11" x14ac:dyDescent="0.25">
      <c r="A259" t="s">
        <v>397</v>
      </c>
      <c r="B259">
        <v>1098653082</v>
      </c>
      <c r="C259">
        <v>377</v>
      </c>
      <c r="D259">
        <v>2025</v>
      </c>
      <c r="E259">
        <v>2025</v>
      </c>
      <c r="F259" t="s">
        <v>344</v>
      </c>
      <c r="G259" t="s">
        <v>21</v>
      </c>
      <c r="H259" t="s">
        <v>22</v>
      </c>
      <c r="I259" s="1">
        <v>112666667</v>
      </c>
      <c r="J259" s="3">
        <v>42333333</v>
      </c>
      <c r="K259" s="2">
        <f>+Tabla4[[#This Row],[VALOR PAGADO]]/Tabla4[[#This Row],[VALOR TOTAL ]]</f>
        <v>0.37573964090017858</v>
      </c>
    </row>
    <row r="260" spans="1:11" x14ac:dyDescent="0.25">
      <c r="A260" t="s">
        <v>396</v>
      </c>
      <c r="B260">
        <v>1036648333</v>
      </c>
      <c r="C260">
        <v>378</v>
      </c>
      <c r="D260">
        <v>2025</v>
      </c>
      <c r="E260">
        <v>1925</v>
      </c>
      <c r="F260" t="s">
        <v>20</v>
      </c>
      <c r="G260" t="s">
        <v>21</v>
      </c>
      <c r="H260" t="s">
        <v>22</v>
      </c>
      <c r="I260" s="1">
        <v>169500000</v>
      </c>
      <c r="J260" s="3">
        <v>22000000</v>
      </c>
      <c r="K260" s="2">
        <f>+Tabla4[[#This Row],[VALOR PAGADO]]/Tabla4[[#This Row],[VALOR TOTAL ]]</f>
        <v>0.12979351032448377</v>
      </c>
    </row>
    <row r="261" spans="1:11" x14ac:dyDescent="0.25">
      <c r="A261" t="s">
        <v>378</v>
      </c>
      <c r="B261">
        <v>85476583</v>
      </c>
      <c r="C261">
        <v>379</v>
      </c>
      <c r="D261">
        <v>2025</v>
      </c>
      <c r="E261">
        <v>2525</v>
      </c>
      <c r="F261" t="s">
        <v>368</v>
      </c>
      <c r="G261" t="s">
        <v>21</v>
      </c>
      <c r="H261" t="s">
        <v>22</v>
      </c>
      <c r="I261" s="1">
        <v>112666667</v>
      </c>
      <c r="J261" s="3">
        <v>41000000</v>
      </c>
      <c r="K261" s="2">
        <f>+Tabla4[[#This Row],[VALOR PAGADO]]/Tabla4[[#This Row],[VALOR TOTAL ]]</f>
        <v>0.36390532436714401</v>
      </c>
    </row>
    <row r="262" spans="1:11" x14ac:dyDescent="0.25">
      <c r="A262" t="s">
        <v>276</v>
      </c>
      <c r="B262">
        <v>40987181</v>
      </c>
      <c r="C262">
        <v>380</v>
      </c>
      <c r="D262">
        <v>2025</v>
      </c>
      <c r="E262">
        <v>20525</v>
      </c>
      <c r="F262" t="s">
        <v>24</v>
      </c>
      <c r="G262" t="s">
        <v>25</v>
      </c>
      <c r="H262" t="s">
        <v>18</v>
      </c>
      <c r="I262" s="1">
        <v>64000000</v>
      </c>
      <c r="J262" s="3">
        <v>33066667</v>
      </c>
      <c r="K262" s="2">
        <f>+Tabla4[[#This Row],[VALOR PAGADO]]/Tabla4[[#This Row],[VALOR TOTAL ]]</f>
        <v>0.51666667187500004</v>
      </c>
    </row>
    <row r="263" spans="1:11" x14ac:dyDescent="0.25">
      <c r="A263" t="s">
        <v>352</v>
      </c>
      <c r="B263">
        <v>79956337</v>
      </c>
      <c r="C263">
        <v>381</v>
      </c>
      <c r="D263">
        <v>2025</v>
      </c>
      <c r="E263">
        <v>24725</v>
      </c>
      <c r="F263" t="s">
        <v>218</v>
      </c>
      <c r="G263" t="s">
        <v>219</v>
      </c>
      <c r="H263" t="s">
        <v>18</v>
      </c>
      <c r="I263" s="1">
        <v>65250000</v>
      </c>
      <c r="J263" s="3">
        <v>36900000</v>
      </c>
      <c r="K263" s="2">
        <f>+Tabla4[[#This Row],[VALOR PAGADO]]/Tabla4[[#This Row],[VALOR TOTAL ]]</f>
        <v>0.56551724137931036</v>
      </c>
    </row>
    <row r="264" spans="1:11" x14ac:dyDescent="0.25">
      <c r="A264" t="s">
        <v>316</v>
      </c>
      <c r="B264">
        <v>1143831960</v>
      </c>
      <c r="C264">
        <v>382</v>
      </c>
      <c r="D264">
        <v>2025</v>
      </c>
      <c r="E264">
        <v>21225</v>
      </c>
      <c r="F264" t="s">
        <v>317</v>
      </c>
      <c r="G264" t="s">
        <v>251</v>
      </c>
      <c r="H264" t="s">
        <v>18</v>
      </c>
      <c r="I264" s="1">
        <v>73346000</v>
      </c>
      <c r="J264" s="3">
        <v>26908000</v>
      </c>
      <c r="K264" s="2">
        <f>+Tabla4[[#This Row],[VALOR PAGADO]]/Tabla4[[#This Row],[VALOR TOTAL ]]</f>
        <v>0.36686390532544377</v>
      </c>
    </row>
    <row r="265" spans="1:11" x14ac:dyDescent="0.25">
      <c r="A265" t="s">
        <v>282</v>
      </c>
      <c r="B265">
        <v>80770959</v>
      </c>
      <c r="C265">
        <v>383</v>
      </c>
      <c r="D265">
        <v>2025</v>
      </c>
      <c r="E265">
        <v>7625</v>
      </c>
      <c r="F265" t="s">
        <v>28</v>
      </c>
      <c r="G265" t="s">
        <v>29</v>
      </c>
      <c r="H265" t="s">
        <v>29</v>
      </c>
      <c r="I265" s="1">
        <v>141568350</v>
      </c>
      <c r="J265" s="3">
        <v>48905430</v>
      </c>
      <c r="K265" s="2">
        <f>+Tabla4[[#This Row],[VALOR PAGADO]]/Tabla4[[#This Row],[VALOR TOTAL ]]</f>
        <v>0.34545454545454546</v>
      </c>
    </row>
    <row r="266" spans="1:11" x14ac:dyDescent="0.25">
      <c r="A266" t="s">
        <v>236</v>
      </c>
      <c r="B266">
        <v>1121932996</v>
      </c>
      <c r="C266">
        <v>384</v>
      </c>
      <c r="D266">
        <v>2025</v>
      </c>
      <c r="E266">
        <v>23525</v>
      </c>
      <c r="F266" t="s">
        <v>16</v>
      </c>
      <c r="G266" t="s">
        <v>17</v>
      </c>
      <c r="H266" t="s">
        <v>18</v>
      </c>
      <c r="I266" s="1">
        <v>64000000</v>
      </c>
      <c r="J266" s="3">
        <v>14400000</v>
      </c>
      <c r="K266" s="2">
        <f>+Tabla4[[#This Row],[VALOR PAGADO]]/Tabla4[[#This Row],[VALOR TOTAL ]]</f>
        <v>0.22500000000000001</v>
      </c>
    </row>
    <row r="267" spans="1:11" x14ac:dyDescent="0.25">
      <c r="A267" t="s">
        <v>366</v>
      </c>
      <c r="B267">
        <v>1014211499</v>
      </c>
      <c r="C267">
        <v>385</v>
      </c>
      <c r="D267">
        <v>2025</v>
      </c>
      <c r="E267">
        <v>27925</v>
      </c>
      <c r="F267" t="s">
        <v>41</v>
      </c>
      <c r="G267" t="s">
        <v>42</v>
      </c>
      <c r="H267" t="s">
        <v>18</v>
      </c>
      <c r="I267" s="1">
        <v>122500000</v>
      </c>
      <c r="J267" s="3">
        <v>44733333</v>
      </c>
      <c r="K267" s="2">
        <f>+Tabla4[[#This Row],[VALOR PAGADO]]/Tabla4[[#This Row],[VALOR TOTAL ]]</f>
        <v>0.36517006530612245</v>
      </c>
    </row>
    <row r="268" spans="1:11" x14ac:dyDescent="0.25">
      <c r="A268" t="s">
        <v>365</v>
      </c>
      <c r="B268">
        <v>30331435</v>
      </c>
      <c r="C268">
        <v>386</v>
      </c>
      <c r="D268">
        <v>2025</v>
      </c>
      <c r="E268">
        <v>2625</v>
      </c>
      <c r="F268" t="s">
        <v>344</v>
      </c>
      <c r="G268" t="s">
        <v>21</v>
      </c>
      <c r="H268" t="s">
        <v>22</v>
      </c>
      <c r="I268" s="1">
        <v>113333333</v>
      </c>
      <c r="J268" s="3">
        <v>41000000</v>
      </c>
      <c r="K268" s="2">
        <f>+Tabla4[[#This Row],[VALOR PAGADO]]/Tabla4[[#This Row],[VALOR TOTAL ]]</f>
        <v>0.36176470694636681</v>
      </c>
    </row>
    <row r="269" spans="1:11" x14ac:dyDescent="0.25">
      <c r="A269" t="s">
        <v>229</v>
      </c>
      <c r="B269">
        <v>83161135</v>
      </c>
      <c r="C269">
        <v>387</v>
      </c>
      <c r="D269">
        <v>2025</v>
      </c>
      <c r="E269">
        <v>24525</v>
      </c>
      <c r="F269" t="s">
        <v>41</v>
      </c>
      <c r="G269" t="s">
        <v>42</v>
      </c>
      <c r="H269" t="s">
        <v>18</v>
      </c>
      <c r="I269" s="1">
        <v>28000000</v>
      </c>
      <c r="J269" s="3">
        <v>14350000</v>
      </c>
      <c r="K269" s="2">
        <f>+Tabla4[[#This Row],[VALOR PAGADO]]/Tabla4[[#This Row],[VALOR TOTAL ]]</f>
        <v>0.51249999999999996</v>
      </c>
    </row>
    <row r="270" spans="1:11" x14ac:dyDescent="0.25">
      <c r="A270" t="s">
        <v>402</v>
      </c>
      <c r="B270">
        <v>1086224815</v>
      </c>
      <c r="C270">
        <v>388</v>
      </c>
      <c r="D270">
        <v>2025</v>
      </c>
      <c r="E270">
        <v>5525</v>
      </c>
      <c r="F270" t="s">
        <v>28</v>
      </c>
      <c r="G270" t="s">
        <v>29</v>
      </c>
      <c r="H270" t="s">
        <v>29</v>
      </c>
      <c r="I270" s="1">
        <v>64000000</v>
      </c>
      <c r="J270" s="3">
        <v>33066667</v>
      </c>
      <c r="K270" s="2">
        <f>+Tabla4[[#This Row],[VALOR PAGADO]]/Tabla4[[#This Row],[VALOR TOTAL ]]</f>
        <v>0.51666667187500004</v>
      </c>
    </row>
    <row r="271" spans="1:11" x14ac:dyDescent="0.25">
      <c r="A271" t="s">
        <v>290</v>
      </c>
      <c r="B271">
        <v>1026275250</v>
      </c>
      <c r="C271">
        <v>389</v>
      </c>
      <c r="D271">
        <v>2025</v>
      </c>
      <c r="E271">
        <v>5725</v>
      </c>
      <c r="F271" t="s">
        <v>28</v>
      </c>
      <c r="G271" t="s">
        <v>29</v>
      </c>
      <c r="H271" t="s">
        <v>29</v>
      </c>
      <c r="I271" s="1">
        <v>56000000</v>
      </c>
      <c r="J271" s="3">
        <v>28466667</v>
      </c>
      <c r="K271" s="2">
        <f>+Tabla4[[#This Row],[VALOR PAGADO]]/Tabla4[[#This Row],[VALOR TOTAL ]]</f>
        <v>0.50833333928571434</v>
      </c>
    </row>
    <row r="272" spans="1:11" x14ac:dyDescent="0.25">
      <c r="A272" t="s">
        <v>308</v>
      </c>
      <c r="B272">
        <v>91011112</v>
      </c>
      <c r="C272">
        <v>390</v>
      </c>
      <c r="D272">
        <v>2025</v>
      </c>
      <c r="E272">
        <v>25325</v>
      </c>
      <c r="F272" t="s">
        <v>184</v>
      </c>
      <c r="G272" t="s">
        <v>150</v>
      </c>
      <c r="H272" t="s">
        <v>18</v>
      </c>
      <c r="I272" s="1">
        <v>80000000</v>
      </c>
      <c r="J272" s="3">
        <v>40666667</v>
      </c>
      <c r="K272" s="2">
        <f>+Tabla4[[#This Row],[VALOR PAGADO]]/Tabla4[[#This Row],[VALOR TOTAL ]]</f>
        <v>0.50833333749999998</v>
      </c>
    </row>
    <row r="273" spans="1:11" x14ac:dyDescent="0.25">
      <c r="A273" t="s">
        <v>358</v>
      </c>
      <c r="B273">
        <v>1030580244</v>
      </c>
      <c r="C273">
        <v>391</v>
      </c>
      <c r="D273">
        <v>2025</v>
      </c>
      <c r="E273">
        <v>23625</v>
      </c>
      <c r="F273" t="s">
        <v>279</v>
      </c>
      <c r="G273" t="s">
        <v>251</v>
      </c>
      <c r="H273" t="s">
        <v>18</v>
      </c>
      <c r="I273" s="1">
        <v>78633333</v>
      </c>
      <c r="J273" s="3">
        <v>28933333</v>
      </c>
      <c r="K273" s="2">
        <f>+Tabla4[[#This Row],[VALOR PAGADO]]/Tabla4[[#This Row],[VALOR TOTAL ]]</f>
        <v>0.36795251957589031</v>
      </c>
    </row>
    <row r="274" spans="1:11" x14ac:dyDescent="0.25">
      <c r="A274" t="s">
        <v>337</v>
      </c>
      <c r="B274">
        <v>1048294729</v>
      </c>
      <c r="C274">
        <v>394</v>
      </c>
      <c r="D274">
        <v>2025</v>
      </c>
      <c r="E274">
        <v>29725</v>
      </c>
      <c r="F274" t="s">
        <v>24</v>
      </c>
      <c r="G274" t="s">
        <v>25</v>
      </c>
      <c r="H274" t="s">
        <v>18</v>
      </c>
      <c r="I274" s="1">
        <v>74750000</v>
      </c>
      <c r="J274" s="3">
        <v>26433333</v>
      </c>
      <c r="K274" s="2">
        <f>+Tabla4[[#This Row],[VALOR PAGADO]]/Tabla4[[#This Row],[VALOR TOTAL ]]</f>
        <v>0.35362318394648828</v>
      </c>
    </row>
    <row r="275" spans="1:11" x14ac:dyDescent="0.25">
      <c r="A275" t="s">
        <v>428</v>
      </c>
      <c r="B275">
        <v>30687141</v>
      </c>
      <c r="C275">
        <v>395</v>
      </c>
      <c r="D275">
        <v>2025</v>
      </c>
      <c r="E275">
        <v>2325</v>
      </c>
      <c r="F275" t="s">
        <v>20</v>
      </c>
      <c r="G275" t="s">
        <v>21</v>
      </c>
      <c r="H275" t="s">
        <v>22</v>
      </c>
      <c r="I275" s="1">
        <v>120000000</v>
      </c>
      <c r="J275" s="3">
        <v>62000000</v>
      </c>
      <c r="K275" s="2">
        <f>+Tabla4[[#This Row],[VALOR PAGADO]]/Tabla4[[#This Row],[VALOR TOTAL ]]</f>
        <v>0.51666666666666672</v>
      </c>
    </row>
    <row r="276" spans="1:11" x14ac:dyDescent="0.25">
      <c r="A276" t="s">
        <v>370</v>
      </c>
      <c r="B276">
        <v>1010216300</v>
      </c>
      <c r="C276">
        <v>396</v>
      </c>
      <c r="D276">
        <v>2025</v>
      </c>
      <c r="E276">
        <v>35925</v>
      </c>
      <c r="F276" t="s">
        <v>218</v>
      </c>
      <c r="G276" t="s">
        <v>219</v>
      </c>
      <c r="H276" t="s">
        <v>18</v>
      </c>
      <c r="I276" s="1">
        <v>50633333</v>
      </c>
      <c r="J276" s="3">
        <v>27300000</v>
      </c>
      <c r="K276" s="2">
        <f>+Tabla4[[#This Row],[VALOR PAGADO]]/Tabla4[[#This Row],[VALOR TOTAL ]]</f>
        <v>0.53917051046195197</v>
      </c>
    </row>
    <row r="277" spans="1:11" x14ac:dyDescent="0.25">
      <c r="A277" t="s">
        <v>417</v>
      </c>
      <c r="B277">
        <v>79687307</v>
      </c>
      <c r="C277">
        <v>397</v>
      </c>
      <c r="D277">
        <v>2025</v>
      </c>
      <c r="E277">
        <v>39125</v>
      </c>
      <c r="F277" t="s">
        <v>41</v>
      </c>
      <c r="G277" t="s">
        <v>42</v>
      </c>
      <c r="H277" t="s">
        <v>18</v>
      </c>
      <c r="I277" s="1">
        <v>89066667</v>
      </c>
      <c r="J277" s="3">
        <v>30666667</v>
      </c>
      <c r="K277" s="2">
        <f>+Tabla4[[#This Row],[VALOR PAGADO]]/Tabla4[[#This Row],[VALOR TOTAL ]]</f>
        <v>0.34431137969943348</v>
      </c>
    </row>
    <row r="278" spans="1:11" x14ac:dyDescent="0.25">
      <c r="A278" t="s">
        <v>413</v>
      </c>
      <c r="B278">
        <v>1023933901</v>
      </c>
      <c r="C278">
        <v>398</v>
      </c>
      <c r="D278">
        <v>2025</v>
      </c>
      <c r="E278">
        <v>25625</v>
      </c>
      <c r="F278" t="s">
        <v>394</v>
      </c>
      <c r="G278" t="s">
        <v>395</v>
      </c>
      <c r="H278" t="s">
        <v>18</v>
      </c>
      <c r="I278" s="1">
        <v>48000000</v>
      </c>
      <c r="J278" s="3">
        <v>24600000</v>
      </c>
      <c r="K278" s="2">
        <f>+Tabla4[[#This Row],[VALOR PAGADO]]/Tabla4[[#This Row],[VALOR TOTAL ]]</f>
        <v>0.51249999999999996</v>
      </c>
    </row>
    <row r="279" spans="1:11" x14ac:dyDescent="0.25">
      <c r="A279" t="s">
        <v>239</v>
      </c>
      <c r="B279">
        <v>13834437</v>
      </c>
      <c r="C279">
        <v>399</v>
      </c>
      <c r="D279">
        <v>2025</v>
      </c>
      <c r="E279">
        <v>31025</v>
      </c>
      <c r="F279" t="s">
        <v>149</v>
      </c>
      <c r="G279" t="s">
        <v>150</v>
      </c>
      <c r="H279" t="s">
        <v>18</v>
      </c>
      <c r="I279" s="1">
        <v>112000000</v>
      </c>
      <c r="J279" s="3">
        <v>56466667</v>
      </c>
      <c r="K279" s="2">
        <f>+Tabla4[[#This Row],[VALOR PAGADO]]/Tabla4[[#This Row],[VALOR TOTAL ]]</f>
        <v>0.50416666964285717</v>
      </c>
    </row>
    <row r="280" spans="1:11" x14ac:dyDescent="0.25">
      <c r="A280" t="s">
        <v>376</v>
      </c>
      <c r="B280">
        <v>52230371</v>
      </c>
      <c r="C280">
        <v>401</v>
      </c>
      <c r="D280">
        <v>2025</v>
      </c>
      <c r="E280">
        <v>25725</v>
      </c>
      <c r="F280" t="s">
        <v>373</v>
      </c>
      <c r="G280" t="s">
        <v>374</v>
      </c>
      <c r="H280" t="s">
        <v>18</v>
      </c>
      <c r="I280" s="1">
        <v>130000000</v>
      </c>
      <c r="J280" s="3">
        <v>52866667</v>
      </c>
      <c r="K280" s="2">
        <f>+Tabla4[[#This Row],[VALOR PAGADO]]/Tabla4[[#This Row],[VALOR TOTAL ]]</f>
        <v>0.40666666923076922</v>
      </c>
    </row>
    <row r="281" spans="1:11" x14ac:dyDescent="0.25">
      <c r="A281" t="s">
        <v>399</v>
      </c>
      <c r="B281">
        <v>1018412237</v>
      </c>
      <c r="C281">
        <v>402</v>
      </c>
      <c r="D281">
        <v>2025</v>
      </c>
      <c r="E281">
        <v>19825</v>
      </c>
      <c r="F281" t="s">
        <v>394</v>
      </c>
      <c r="G281" t="s">
        <v>395</v>
      </c>
      <c r="H281" t="s">
        <v>18</v>
      </c>
      <c r="I281" s="1">
        <v>80000000</v>
      </c>
      <c r="J281" s="3">
        <v>42333333</v>
      </c>
      <c r="K281" s="2">
        <f>+Tabla4[[#This Row],[VALOR PAGADO]]/Tabla4[[#This Row],[VALOR TOTAL ]]</f>
        <v>0.5291666625</v>
      </c>
    </row>
    <row r="282" spans="1:11" x14ac:dyDescent="0.25">
      <c r="A282" t="s">
        <v>407</v>
      </c>
      <c r="B282">
        <v>1140823333</v>
      </c>
      <c r="C282">
        <v>403</v>
      </c>
      <c r="D282">
        <v>2025</v>
      </c>
      <c r="E282">
        <v>20225</v>
      </c>
      <c r="F282" t="s">
        <v>328</v>
      </c>
      <c r="G282" t="s">
        <v>251</v>
      </c>
      <c r="H282" t="s">
        <v>18</v>
      </c>
      <c r="I282" s="1">
        <v>106470000</v>
      </c>
      <c r="J282" s="3">
        <v>39060000</v>
      </c>
      <c r="K282" s="2">
        <f>+Tabla4[[#This Row],[VALOR PAGADO]]/Tabla4[[#This Row],[VALOR TOTAL ]]</f>
        <v>0.36686390532544377</v>
      </c>
    </row>
    <row r="283" spans="1:11" x14ac:dyDescent="0.25">
      <c r="A283" t="s">
        <v>299</v>
      </c>
      <c r="B283">
        <v>52533043</v>
      </c>
      <c r="C283">
        <v>404</v>
      </c>
      <c r="D283">
        <v>2025</v>
      </c>
      <c r="E283">
        <v>21325</v>
      </c>
      <c r="F283" t="s">
        <v>184</v>
      </c>
      <c r="G283" t="s">
        <v>150</v>
      </c>
      <c r="H283" t="s">
        <v>18</v>
      </c>
      <c r="I283" s="1">
        <v>96000000</v>
      </c>
      <c r="J283" s="3">
        <v>49600000</v>
      </c>
      <c r="K283" s="2">
        <f>+Tabla4[[#This Row],[VALOR PAGADO]]/Tabla4[[#This Row],[VALOR TOTAL ]]</f>
        <v>0.51666666666666672</v>
      </c>
    </row>
    <row r="284" spans="1:11" x14ac:dyDescent="0.25">
      <c r="A284" t="s">
        <v>313</v>
      </c>
      <c r="B284">
        <v>52532222</v>
      </c>
      <c r="C284">
        <v>405</v>
      </c>
      <c r="D284">
        <v>2025</v>
      </c>
      <c r="E284">
        <v>24025</v>
      </c>
      <c r="F284" t="s">
        <v>314</v>
      </c>
      <c r="G284" t="s">
        <v>251</v>
      </c>
      <c r="H284" t="s">
        <v>18</v>
      </c>
      <c r="I284" s="1">
        <v>45539630</v>
      </c>
      <c r="J284" s="3">
        <v>16572114</v>
      </c>
      <c r="K284" s="2">
        <f>+Tabla4[[#This Row],[VALOR PAGADO]]/Tabla4[[#This Row],[VALOR TOTAL ]]</f>
        <v>0.36390532817240717</v>
      </c>
    </row>
    <row r="285" spans="1:11" x14ac:dyDescent="0.25">
      <c r="A285" t="s">
        <v>167</v>
      </c>
      <c r="B285">
        <v>36347992</v>
      </c>
      <c r="C285">
        <v>406</v>
      </c>
      <c r="D285">
        <v>2025</v>
      </c>
      <c r="E285">
        <v>11025</v>
      </c>
      <c r="F285" t="s">
        <v>12</v>
      </c>
      <c r="G285" t="s">
        <v>13</v>
      </c>
      <c r="H285" t="s">
        <v>14</v>
      </c>
      <c r="I285" s="1">
        <v>37906416</v>
      </c>
      <c r="J285" s="3">
        <v>19427038</v>
      </c>
      <c r="K285" s="2">
        <f>+Tabla4[[#This Row],[VALOR PAGADO]]/Tabla4[[#This Row],[VALOR TOTAL ]]</f>
        <v>0.51249999472384833</v>
      </c>
    </row>
    <row r="286" spans="1:11" x14ac:dyDescent="0.25">
      <c r="A286" t="s">
        <v>414</v>
      </c>
      <c r="B286">
        <v>1030691320</v>
      </c>
      <c r="C286">
        <v>407</v>
      </c>
      <c r="D286">
        <v>2025</v>
      </c>
      <c r="E286">
        <v>23225</v>
      </c>
      <c r="F286" t="s">
        <v>394</v>
      </c>
      <c r="G286" t="s">
        <v>395</v>
      </c>
      <c r="H286" t="s">
        <v>18</v>
      </c>
      <c r="I286" s="1">
        <v>36000000</v>
      </c>
      <c r="J286" s="3">
        <v>18600000</v>
      </c>
      <c r="K286" s="2">
        <f>+Tabla4[[#This Row],[VALOR PAGADO]]/Tabla4[[#This Row],[VALOR TOTAL ]]</f>
        <v>0.51666666666666672</v>
      </c>
    </row>
    <row r="287" spans="1:11" x14ac:dyDescent="0.25">
      <c r="A287" t="s">
        <v>213</v>
      </c>
      <c r="B287">
        <v>1024531871</v>
      </c>
      <c r="C287">
        <v>408</v>
      </c>
      <c r="D287">
        <v>2025</v>
      </c>
      <c r="E287">
        <v>20925</v>
      </c>
      <c r="F287" t="s">
        <v>16</v>
      </c>
      <c r="G287" t="s">
        <v>17</v>
      </c>
      <c r="H287" t="s">
        <v>18</v>
      </c>
      <c r="I287" s="1">
        <v>64000000</v>
      </c>
      <c r="J287" s="3">
        <v>33066667</v>
      </c>
      <c r="K287" s="2">
        <f>+Tabla4[[#This Row],[VALOR PAGADO]]/Tabla4[[#This Row],[VALOR TOTAL ]]</f>
        <v>0.51666667187500004</v>
      </c>
    </row>
    <row r="288" spans="1:11" x14ac:dyDescent="0.25">
      <c r="A288" t="s">
        <v>403</v>
      </c>
      <c r="B288">
        <v>1047396339</v>
      </c>
      <c r="C288">
        <v>409</v>
      </c>
      <c r="D288">
        <v>2025</v>
      </c>
      <c r="E288">
        <v>23125</v>
      </c>
      <c r="F288" t="s">
        <v>394</v>
      </c>
      <c r="G288" t="s">
        <v>395</v>
      </c>
      <c r="H288" t="s">
        <v>18</v>
      </c>
      <c r="I288" s="1">
        <v>139583334</v>
      </c>
      <c r="J288" s="3">
        <v>51666667</v>
      </c>
      <c r="K288" s="2">
        <f>+Tabla4[[#This Row],[VALOR PAGADO]]/Tabla4[[#This Row],[VALOR TOTAL ]]</f>
        <v>0.37014925435152596</v>
      </c>
    </row>
    <row r="289" spans="1:11" x14ac:dyDescent="0.25">
      <c r="A289" t="s">
        <v>263</v>
      </c>
      <c r="B289">
        <v>74380314</v>
      </c>
      <c r="C289">
        <v>410</v>
      </c>
      <c r="D289">
        <v>2025</v>
      </c>
      <c r="E289">
        <v>24825</v>
      </c>
      <c r="F289" t="s">
        <v>238</v>
      </c>
      <c r="G289" t="s">
        <v>42</v>
      </c>
      <c r="H289" t="s">
        <v>18</v>
      </c>
      <c r="I289" s="1">
        <v>120000000</v>
      </c>
      <c r="J289" s="3">
        <v>61500000</v>
      </c>
      <c r="K289" s="2">
        <f>+Tabla4[[#This Row],[VALOR PAGADO]]/Tabla4[[#This Row],[VALOR TOTAL ]]</f>
        <v>0.51249999999999996</v>
      </c>
    </row>
    <row r="290" spans="1:11" x14ac:dyDescent="0.25">
      <c r="A290" t="s">
        <v>377</v>
      </c>
      <c r="B290">
        <v>1081406873</v>
      </c>
      <c r="C290">
        <v>411</v>
      </c>
      <c r="D290">
        <v>2025</v>
      </c>
      <c r="E290">
        <v>24125</v>
      </c>
      <c r="F290" t="s">
        <v>373</v>
      </c>
      <c r="G290" t="s">
        <v>374</v>
      </c>
      <c r="H290" t="s">
        <v>18</v>
      </c>
      <c r="I290" s="1">
        <v>130000000</v>
      </c>
      <c r="J290" s="3">
        <v>53300000</v>
      </c>
      <c r="K290" s="2">
        <f>+Tabla4[[#This Row],[VALOR PAGADO]]/Tabla4[[#This Row],[VALOR TOTAL ]]</f>
        <v>0.41</v>
      </c>
    </row>
    <row r="291" spans="1:11" x14ac:dyDescent="0.25">
      <c r="A291" t="s">
        <v>250</v>
      </c>
      <c r="B291">
        <v>1116806067</v>
      </c>
      <c r="C291">
        <v>412</v>
      </c>
      <c r="D291">
        <v>2025</v>
      </c>
      <c r="E291">
        <v>525</v>
      </c>
      <c r="F291" t="s">
        <v>95</v>
      </c>
      <c r="G291" t="s">
        <v>251</v>
      </c>
      <c r="H291" t="s">
        <v>97</v>
      </c>
      <c r="I291" s="1">
        <v>32000000</v>
      </c>
      <c r="J291" s="3">
        <v>16400000</v>
      </c>
      <c r="K291" s="2">
        <f>+Tabla4[[#This Row],[VALOR PAGADO]]/Tabla4[[#This Row],[VALOR TOTAL ]]</f>
        <v>0.51249999999999996</v>
      </c>
    </row>
    <row r="292" spans="1:11" x14ac:dyDescent="0.25">
      <c r="A292" t="s">
        <v>269</v>
      </c>
      <c r="B292">
        <v>45766471</v>
      </c>
      <c r="C292">
        <v>413</v>
      </c>
      <c r="D292">
        <v>2025</v>
      </c>
      <c r="E292">
        <v>11425</v>
      </c>
      <c r="F292" t="s">
        <v>12</v>
      </c>
      <c r="G292" t="s">
        <v>13</v>
      </c>
      <c r="H292" t="s">
        <v>14</v>
      </c>
      <c r="I292" s="1">
        <v>112666667</v>
      </c>
      <c r="J292" s="3">
        <v>40666667</v>
      </c>
      <c r="K292" s="2">
        <f>+Tabla4[[#This Row],[VALOR PAGADO]]/Tabla4[[#This Row],[VALOR TOTAL ]]</f>
        <v>0.36094674745282029</v>
      </c>
    </row>
    <row r="293" spans="1:11" x14ac:dyDescent="0.25">
      <c r="A293" t="s">
        <v>415</v>
      </c>
      <c r="B293">
        <v>1001391314</v>
      </c>
      <c r="C293">
        <v>414</v>
      </c>
      <c r="D293">
        <v>2025</v>
      </c>
      <c r="E293">
        <v>25125</v>
      </c>
      <c r="F293" t="s">
        <v>16</v>
      </c>
      <c r="G293" t="s">
        <v>17</v>
      </c>
      <c r="H293" t="s">
        <v>18</v>
      </c>
      <c r="I293" s="1">
        <v>67200000</v>
      </c>
      <c r="J293" s="3">
        <v>34741311</v>
      </c>
      <c r="K293" s="2">
        <f>+Tabla4[[#This Row],[VALOR PAGADO]]/Tabla4[[#This Row],[VALOR TOTAL ]]</f>
        <v>0.51698379464285715</v>
      </c>
    </row>
    <row r="294" spans="1:11" x14ac:dyDescent="0.25">
      <c r="A294" t="s">
        <v>180</v>
      </c>
      <c r="B294">
        <v>7172171</v>
      </c>
      <c r="C294">
        <v>415</v>
      </c>
      <c r="D294">
        <v>2025</v>
      </c>
      <c r="E294">
        <v>13725</v>
      </c>
      <c r="F294" t="s">
        <v>12</v>
      </c>
      <c r="G294" t="s">
        <v>13</v>
      </c>
      <c r="H294" t="s">
        <v>14</v>
      </c>
      <c r="I294" s="1">
        <v>95766667</v>
      </c>
      <c r="J294" s="3">
        <v>32583333</v>
      </c>
      <c r="K294" s="2">
        <f>+Tabla4[[#This Row],[VALOR PAGADO]]/Tabla4[[#This Row],[VALOR TOTAL ]]</f>
        <v>0.34023668172559457</v>
      </c>
    </row>
    <row r="295" spans="1:11" x14ac:dyDescent="0.25">
      <c r="A295" t="s">
        <v>295</v>
      </c>
      <c r="B295">
        <v>1100964957</v>
      </c>
      <c r="C295">
        <v>416</v>
      </c>
      <c r="D295">
        <v>2025</v>
      </c>
      <c r="E295">
        <v>25225</v>
      </c>
      <c r="F295" t="s">
        <v>41</v>
      </c>
      <c r="G295" t="s">
        <v>42</v>
      </c>
      <c r="H295" t="s">
        <v>18</v>
      </c>
      <c r="I295" s="1">
        <v>62100000</v>
      </c>
      <c r="J295" s="3">
        <v>22140000</v>
      </c>
      <c r="K295" s="2">
        <f>+Tabla4[[#This Row],[VALOR PAGADO]]/Tabla4[[#This Row],[VALOR TOTAL ]]</f>
        <v>0.35652173913043478</v>
      </c>
    </row>
    <row r="296" spans="1:11" x14ac:dyDescent="0.25">
      <c r="A296" t="s">
        <v>240</v>
      </c>
      <c r="B296">
        <v>1023961217</v>
      </c>
      <c r="C296">
        <v>417</v>
      </c>
      <c r="D296">
        <v>2025</v>
      </c>
      <c r="E296">
        <v>24625</v>
      </c>
      <c r="F296" t="s">
        <v>16</v>
      </c>
      <c r="G296" t="s">
        <v>17</v>
      </c>
      <c r="H296" t="s">
        <v>18</v>
      </c>
      <c r="I296" s="1">
        <v>52000000</v>
      </c>
      <c r="J296" s="3">
        <v>26650000</v>
      </c>
      <c r="K296" s="2">
        <f>+Tabla4[[#This Row],[VALOR PAGADO]]/Tabla4[[#This Row],[VALOR TOTAL ]]</f>
        <v>0.51249999999999996</v>
      </c>
    </row>
    <row r="297" spans="1:11" x14ac:dyDescent="0.25">
      <c r="A297" t="s">
        <v>172</v>
      </c>
      <c r="B297">
        <v>1090383164</v>
      </c>
      <c r="C297">
        <v>418</v>
      </c>
      <c r="D297">
        <v>2025</v>
      </c>
      <c r="E297">
        <v>11725</v>
      </c>
      <c r="F297" t="s">
        <v>12</v>
      </c>
      <c r="G297" t="s">
        <v>13</v>
      </c>
      <c r="H297" t="s">
        <v>14</v>
      </c>
      <c r="I297" s="1">
        <v>90133333</v>
      </c>
      <c r="J297" s="3">
        <v>32266667</v>
      </c>
      <c r="K297" s="2">
        <f>+Tabla4[[#This Row],[VALOR PAGADO]]/Tabla4[[#This Row],[VALOR TOTAL ]]</f>
        <v>0.35798817070261896</v>
      </c>
    </row>
    <row r="298" spans="1:11" x14ac:dyDescent="0.25">
      <c r="A298" t="s">
        <v>336</v>
      </c>
      <c r="B298">
        <v>1019009686</v>
      </c>
      <c r="C298">
        <v>419</v>
      </c>
      <c r="D298">
        <v>2025</v>
      </c>
      <c r="E298">
        <v>29625</v>
      </c>
      <c r="F298" t="s">
        <v>41</v>
      </c>
      <c r="G298" t="s">
        <v>42</v>
      </c>
      <c r="H298" t="s">
        <v>18</v>
      </c>
      <c r="I298" s="1">
        <v>108000000</v>
      </c>
      <c r="J298" s="3">
        <v>25650000</v>
      </c>
      <c r="K298" s="2">
        <f>+Tabla4[[#This Row],[VALOR PAGADO]]/Tabla4[[#This Row],[VALOR TOTAL ]]</f>
        <v>0.23749999999999999</v>
      </c>
    </row>
    <row r="299" spans="1:11" x14ac:dyDescent="0.25">
      <c r="A299" t="s">
        <v>364</v>
      </c>
      <c r="B299">
        <v>1019022222</v>
      </c>
      <c r="C299">
        <v>420</v>
      </c>
      <c r="D299">
        <v>2025</v>
      </c>
      <c r="E299">
        <v>2725</v>
      </c>
      <c r="F299" t="s">
        <v>344</v>
      </c>
      <c r="G299" t="s">
        <v>21</v>
      </c>
      <c r="H299" t="s">
        <v>22</v>
      </c>
      <c r="I299" s="1">
        <v>64000000</v>
      </c>
      <c r="J299" s="3">
        <v>32533333</v>
      </c>
      <c r="K299" s="2">
        <f>+Tabla4[[#This Row],[VALOR PAGADO]]/Tabla4[[#This Row],[VALOR TOTAL ]]</f>
        <v>0.50833332812499998</v>
      </c>
    </row>
    <row r="300" spans="1:11" x14ac:dyDescent="0.25">
      <c r="A300" t="s">
        <v>388</v>
      </c>
      <c r="B300">
        <v>1065824915</v>
      </c>
      <c r="C300">
        <v>421</v>
      </c>
      <c r="D300">
        <v>2025</v>
      </c>
      <c r="E300">
        <v>25825</v>
      </c>
      <c r="F300" t="s">
        <v>41</v>
      </c>
      <c r="G300" t="s">
        <v>42</v>
      </c>
      <c r="H300" t="s">
        <v>18</v>
      </c>
      <c r="I300" s="1">
        <v>76000000</v>
      </c>
      <c r="J300" s="3">
        <v>38950000</v>
      </c>
      <c r="K300" s="2">
        <f>+Tabla4[[#This Row],[VALOR PAGADO]]/Tabla4[[#This Row],[VALOR TOTAL ]]</f>
        <v>0.51249999999999996</v>
      </c>
    </row>
    <row r="301" spans="1:11" x14ac:dyDescent="0.25">
      <c r="A301" t="s">
        <v>410</v>
      </c>
      <c r="B301">
        <v>1026568796</v>
      </c>
      <c r="C301">
        <v>422</v>
      </c>
      <c r="D301">
        <v>2025</v>
      </c>
      <c r="E301">
        <v>27525</v>
      </c>
      <c r="F301" t="s">
        <v>373</v>
      </c>
      <c r="G301" t="s">
        <v>374</v>
      </c>
      <c r="H301" t="s">
        <v>18</v>
      </c>
      <c r="I301" s="1">
        <v>90000000</v>
      </c>
      <c r="J301" s="3">
        <v>36600000</v>
      </c>
      <c r="K301" s="2">
        <f>+Tabla4[[#This Row],[VALOR PAGADO]]/Tabla4[[#This Row],[VALOR TOTAL ]]</f>
        <v>0.40666666666666668</v>
      </c>
    </row>
    <row r="302" spans="1:11" x14ac:dyDescent="0.25">
      <c r="A302" t="s">
        <v>401</v>
      </c>
      <c r="B302">
        <v>1018417551</v>
      </c>
      <c r="C302">
        <v>423</v>
      </c>
      <c r="D302">
        <v>2025</v>
      </c>
      <c r="E302">
        <v>24925</v>
      </c>
      <c r="F302" t="s">
        <v>373</v>
      </c>
      <c r="G302" t="s">
        <v>374</v>
      </c>
      <c r="H302" t="s">
        <v>18</v>
      </c>
      <c r="I302" s="1">
        <v>90000000</v>
      </c>
      <c r="J302" s="3">
        <v>36900000</v>
      </c>
      <c r="K302" s="2">
        <f>+Tabla4[[#This Row],[VALOR PAGADO]]/Tabla4[[#This Row],[VALOR TOTAL ]]</f>
        <v>0.41</v>
      </c>
    </row>
    <row r="303" spans="1:11" x14ac:dyDescent="0.25">
      <c r="A303" t="s">
        <v>432</v>
      </c>
      <c r="B303">
        <v>1140826673</v>
      </c>
      <c r="C303">
        <v>424</v>
      </c>
      <c r="D303">
        <v>2025</v>
      </c>
      <c r="E303">
        <v>29325</v>
      </c>
      <c r="F303" t="s">
        <v>294</v>
      </c>
      <c r="G303" t="s">
        <v>251</v>
      </c>
      <c r="H303" t="s">
        <v>18</v>
      </c>
      <c r="I303" s="1">
        <v>88000000</v>
      </c>
      <c r="J303" s="3">
        <v>32000000</v>
      </c>
      <c r="K303" s="2">
        <f>+Tabla4[[#This Row],[VALOR PAGADO]]/Tabla4[[#This Row],[VALOR TOTAL ]]</f>
        <v>0.36363636363636365</v>
      </c>
    </row>
    <row r="304" spans="1:11" x14ac:dyDescent="0.25">
      <c r="A304" t="s">
        <v>404</v>
      </c>
      <c r="B304">
        <v>1010192442</v>
      </c>
      <c r="C304">
        <v>425</v>
      </c>
      <c r="D304">
        <v>2025</v>
      </c>
      <c r="E304">
        <v>25525</v>
      </c>
      <c r="F304" t="s">
        <v>394</v>
      </c>
      <c r="G304" t="s">
        <v>395</v>
      </c>
      <c r="H304" t="s">
        <v>18</v>
      </c>
      <c r="I304" s="1">
        <v>141250000</v>
      </c>
      <c r="J304" s="3">
        <v>51250000</v>
      </c>
      <c r="K304" s="2">
        <f>+Tabla4[[#This Row],[VALOR PAGADO]]/Tabla4[[#This Row],[VALOR TOTAL ]]</f>
        <v>0.36283185840707965</v>
      </c>
    </row>
    <row r="305" spans="1:11" x14ac:dyDescent="0.25">
      <c r="A305" t="s">
        <v>393</v>
      </c>
      <c r="B305">
        <v>1102854316</v>
      </c>
      <c r="C305">
        <v>426</v>
      </c>
      <c r="D305">
        <v>2025</v>
      </c>
      <c r="E305">
        <v>27425</v>
      </c>
      <c r="F305" t="s">
        <v>394</v>
      </c>
      <c r="G305" t="s">
        <v>395</v>
      </c>
      <c r="H305" t="s">
        <v>18</v>
      </c>
      <c r="I305" s="1">
        <v>94350000</v>
      </c>
      <c r="J305" s="3">
        <v>34566667</v>
      </c>
      <c r="K305" s="2">
        <f>+Tabla4[[#This Row],[VALOR PAGADO]]/Tabla4[[#This Row],[VALOR TOTAL ]]</f>
        <v>0.3663663698993111</v>
      </c>
    </row>
    <row r="306" spans="1:11" x14ac:dyDescent="0.25">
      <c r="A306" t="s">
        <v>242</v>
      </c>
      <c r="B306">
        <v>88231699</v>
      </c>
      <c r="C306">
        <v>427</v>
      </c>
      <c r="D306">
        <v>2025</v>
      </c>
      <c r="E306">
        <v>11625</v>
      </c>
      <c r="F306" t="s">
        <v>12</v>
      </c>
      <c r="G306" t="s">
        <v>13</v>
      </c>
      <c r="H306" t="s">
        <v>14</v>
      </c>
      <c r="I306" s="1">
        <v>90133333</v>
      </c>
      <c r="J306" s="3">
        <v>32533333</v>
      </c>
      <c r="K306" s="2">
        <f>+Tabla4[[#This Row],[VALOR PAGADO]]/Tabla4[[#This Row],[VALOR TOTAL ]]</f>
        <v>0.36094674319876752</v>
      </c>
    </row>
    <row r="307" spans="1:11" x14ac:dyDescent="0.25">
      <c r="A307" t="s">
        <v>369</v>
      </c>
      <c r="B307">
        <v>1053864213</v>
      </c>
      <c r="C307">
        <v>428</v>
      </c>
      <c r="D307">
        <v>2025</v>
      </c>
      <c r="E307">
        <v>2925</v>
      </c>
      <c r="F307" t="s">
        <v>344</v>
      </c>
      <c r="G307" t="s">
        <v>21</v>
      </c>
      <c r="H307" t="s">
        <v>22</v>
      </c>
      <c r="I307" s="1">
        <v>47730000</v>
      </c>
      <c r="J307" s="3">
        <v>12613333</v>
      </c>
      <c r="K307" s="2">
        <f>+Tabla4[[#This Row],[VALOR PAGADO]]/Tabla4[[#This Row],[VALOR TOTAL ]]</f>
        <v>0.26426425728053637</v>
      </c>
    </row>
    <row r="308" spans="1:11" x14ac:dyDescent="0.25">
      <c r="A308" t="s">
        <v>400</v>
      </c>
      <c r="B308">
        <v>1032436966</v>
      </c>
      <c r="C308">
        <v>429</v>
      </c>
      <c r="D308">
        <v>2025</v>
      </c>
      <c r="E308">
        <v>29525</v>
      </c>
      <c r="F308" t="s">
        <v>41</v>
      </c>
      <c r="G308" t="s">
        <v>42</v>
      </c>
      <c r="H308" t="s">
        <v>18</v>
      </c>
      <c r="I308" s="1">
        <v>120000000</v>
      </c>
      <c r="J308" s="3">
        <v>61000000</v>
      </c>
      <c r="K308" s="2">
        <f>+Tabla4[[#This Row],[VALOR PAGADO]]/Tabla4[[#This Row],[VALOR TOTAL ]]</f>
        <v>0.5083333333333333</v>
      </c>
    </row>
    <row r="309" spans="1:11" x14ac:dyDescent="0.25">
      <c r="A309" t="s">
        <v>382</v>
      </c>
      <c r="B309">
        <v>83227081</v>
      </c>
      <c r="C309">
        <v>430</v>
      </c>
      <c r="D309">
        <v>2025</v>
      </c>
      <c r="E309">
        <v>13025</v>
      </c>
      <c r="F309" t="s">
        <v>383</v>
      </c>
      <c r="G309" t="s">
        <v>13</v>
      </c>
      <c r="H309" t="s">
        <v>18</v>
      </c>
      <c r="I309" s="1">
        <v>102300000</v>
      </c>
      <c r="J309" s="3">
        <v>35100000</v>
      </c>
      <c r="K309" s="2">
        <f>+Tabla4[[#This Row],[VALOR PAGADO]]/Tabla4[[#This Row],[VALOR TOTAL ]]</f>
        <v>0.34310850439882695</v>
      </c>
    </row>
    <row r="310" spans="1:11" x14ac:dyDescent="0.25">
      <c r="A310" t="s">
        <v>422</v>
      </c>
      <c r="B310">
        <v>4241646</v>
      </c>
      <c r="C310">
        <v>431</v>
      </c>
      <c r="D310">
        <v>2025</v>
      </c>
      <c r="E310">
        <v>27225</v>
      </c>
      <c r="F310" t="s">
        <v>373</v>
      </c>
      <c r="G310" t="s">
        <v>374</v>
      </c>
      <c r="H310" t="s">
        <v>18</v>
      </c>
      <c r="I310" s="1">
        <v>140000000</v>
      </c>
      <c r="J310" s="3">
        <v>56933333</v>
      </c>
      <c r="K310" s="2">
        <f>+Tabla4[[#This Row],[VALOR PAGADO]]/Tabla4[[#This Row],[VALOR TOTAL ]]</f>
        <v>0.4066666642857143</v>
      </c>
    </row>
    <row r="311" spans="1:11" x14ac:dyDescent="0.25">
      <c r="A311" t="s">
        <v>418</v>
      </c>
      <c r="B311">
        <v>1144158198</v>
      </c>
      <c r="C311">
        <v>432</v>
      </c>
      <c r="D311">
        <v>2025</v>
      </c>
      <c r="E311">
        <v>27625</v>
      </c>
      <c r="F311" t="s">
        <v>373</v>
      </c>
      <c r="G311" t="s">
        <v>374</v>
      </c>
      <c r="H311" t="s">
        <v>18</v>
      </c>
      <c r="I311" s="1">
        <v>90000000</v>
      </c>
      <c r="J311" s="3">
        <v>36600000</v>
      </c>
      <c r="K311" s="2">
        <f>+Tabla4[[#This Row],[VALOR PAGADO]]/Tabla4[[#This Row],[VALOR TOTAL ]]</f>
        <v>0.40666666666666668</v>
      </c>
    </row>
    <row r="312" spans="1:11" x14ac:dyDescent="0.25">
      <c r="A312" t="s">
        <v>381</v>
      </c>
      <c r="B312">
        <v>72188440</v>
      </c>
      <c r="C312">
        <v>434</v>
      </c>
      <c r="D312">
        <v>2025</v>
      </c>
      <c r="E312">
        <v>30125</v>
      </c>
      <c r="F312" t="s">
        <v>41</v>
      </c>
      <c r="G312" t="s">
        <v>42</v>
      </c>
      <c r="H312" t="s">
        <v>18</v>
      </c>
      <c r="I312" s="1">
        <v>79567000</v>
      </c>
      <c r="J312" s="3">
        <v>21000000</v>
      </c>
      <c r="K312" s="2">
        <f>+Tabla4[[#This Row],[VALOR PAGADO]]/Tabla4[[#This Row],[VALOR TOTAL ]]</f>
        <v>0.26392851307702941</v>
      </c>
    </row>
    <row r="313" spans="1:11" x14ac:dyDescent="0.25">
      <c r="A313" t="s">
        <v>348</v>
      </c>
      <c r="B313">
        <v>91073054</v>
      </c>
      <c r="C313">
        <v>435</v>
      </c>
      <c r="D313">
        <v>2025</v>
      </c>
      <c r="E313">
        <v>29925</v>
      </c>
      <c r="F313" t="s">
        <v>41</v>
      </c>
      <c r="G313" t="s">
        <v>42</v>
      </c>
      <c r="H313" t="s">
        <v>18</v>
      </c>
      <c r="I313" s="1">
        <v>88000000</v>
      </c>
      <c r="J313" s="3">
        <v>40700000</v>
      </c>
      <c r="K313" s="2">
        <f>+Tabla4[[#This Row],[VALOR PAGADO]]/Tabla4[[#This Row],[VALOR TOTAL ]]</f>
        <v>0.46250000000000002</v>
      </c>
    </row>
    <row r="314" spans="1:11" x14ac:dyDescent="0.25">
      <c r="A314" t="s">
        <v>379</v>
      </c>
      <c r="B314">
        <v>79915158</v>
      </c>
      <c r="C314">
        <v>436</v>
      </c>
      <c r="D314">
        <v>2025</v>
      </c>
      <c r="E314">
        <v>33525</v>
      </c>
      <c r="F314" t="s">
        <v>41</v>
      </c>
      <c r="G314" t="s">
        <v>42</v>
      </c>
      <c r="H314" t="s">
        <v>18</v>
      </c>
      <c r="I314" s="1">
        <v>79567000</v>
      </c>
      <c r="J314" s="3">
        <v>20533333</v>
      </c>
      <c r="K314" s="2">
        <f>+Tabla4[[#This Row],[VALOR PAGADO]]/Tabla4[[#This Row],[VALOR TOTAL ]]</f>
        <v>0.25806343081930949</v>
      </c>
    </row>
    <row r="315" spans="1:11" x14ac:dyDescent="0.25">
      <c r="A315" t="s">
        <v>408</v>
      </c>
      <c r="B315">
        <v>55130101</v>
      </c>
      <c r="C315">
        <v>437</v>
      </c>
      <c r="D315">
        <v>2025</v>
      </c>
      <c r="E315">
        <v>27825</v>
      </c>
      <c r="F315" t="s">
        <v>373</v>
      </c>
      <c r="G315" t="s">
        <v>409</v>
      </c>
      <c r="H315" t="s">
        <v>18</v>
      </c>
      <c r="I315" s="1">
        <v>90000000</v>
      </c>
      <c r="J315" s="3">
        <v>36600000</v>
      </c>
      <c r="K315" s="2">
        <f>+Tabla4[[#This Row],[VALOR PAGADO]]/Tabla4[[#This Row],[VALOR TOTAL ]]</f>
        <v>0.40666666666666668</v>
      </c>
    </row>
    <row r="316" spans="1:11" x14ac:dyDescent="0.25">
      <c r="A316" t="s">
        <v>375</v>
      </c>
      <c r="B316">
        <v>1136887920</v>
      </c>
      <c r="C316">
        <v>438</v>
      </c>
      <c r="D316">
        <v>2025</v>
      </c>
      <c r="E316">
        <v>27325</v>
      </c>
      <c r="F316" t="s">
        <v>373</v>
      </c>
      <c r="G316" t="s">
        <v>374</v>
      </c>
      <c r="H316" t="s">
        <v>18</v>
      </c>
      <c r="I316" s="1">
        <v>37906416</v>
      </c>
      <c r="J316" s="3">
        <v>19269095</v>
      </c>
      <c r="K316" s="2">
        <f>+Tabla4[[#This Row],[VALOR PAGADO]]/Tabla4[[#This Row],[VALOR TOTAL ]]</f>
        <v>0.50833333860948504</v>
      </c>
    </row>
    <row r="317" spans="1:11" x14ac:dyDescent="0.25">
      <c r="A317" t="s">
        <v>380</v>
      </c>
      <c r="B317">
        <v>36723464</v>
      </c>
      <c r="C317">
        <v>439</v>
      </c>
      <c r="D317">
        <v>2025</v>
      </c>
      <c r="E317">
        <v>2825</v>
      </c>
      <c r="F317" t="s">
        <v>368</v>
      </c>
      <c r="G317" t="s">
        <v>21</v>
      </c>
      <c r="H317" t="s">
        <v>22</v>
      </c>
      <c r="I317" s="1">
        <v>132800000</v>
      </c>
      <c r="J317" s="3">
        <v>47200000</v>
      </c>
      <c r="K317" s="2">
        <f>+Tabla4[[#This Row],[VALOR PAGADO]]/Tabla4[[#This Row],[VALOR TOTAL ]]</f>
        <v>0.35542168674698793</v>
      </c>
    </row>
    <row r="318" spans="1:11" x14ac:dyDescent="0.25">
      <c r="A318" t="s">
        <v>421</v>
      </c>
      <c r="B318">
        <v>1140826198</v>
      </c>
      <c r="C318">
        <v>440</v>
      </c>
      <c r="D318">
        <v>2025</v>
      </c>
      <c r="E318">
        <v>30925</v>
      </c>
      <c r="F318" t="s">
        <v>41</v>
      </c>
      <c r="G318" t="s">
        <v>42</v>
      </c>
      <c r="H318" t="s">
        <v>18</v>
      </c>
      <c r="I318" s="1">
        <v>72000000</v>
      </c>
      <c r="J318" s="3">
        <v>18300000</v>
      </c>
      <c r="K318" s="2">
        <f>+Tabla4[[#This Row],[VALOR PAGADO]]/Tabla4[[#This Row],[VALOR TOTAL ]]</f>
        <v>0.25416666666666665</v>
      </c>
    </row>
    <row r="319" spans="1:11" x14ac:dyDescent="0.25">
      <c r="A319" t="s">
        <v>214</v>
      </c>
      <c r="B319">
        <v>12750742</v>
      </c>
      <c r="C319">
        <v>441</v>
      </c>
      <c r="D319">
        <v>2025</v>
      </c>
      <c r="E319">
        <v>44025</v>
      </c>
      <c r="F319" t="s">
        <v>16</v>
      </c>
      <c r="G319" t="s">
        <v>17</v>
      </c>
      <c r="H319" t="s">
        <v>18</v>
      </c>
      <c r="I319" s="1">
        <v>72000000</v>
      </c>
      <c r="J319" s="3">
        <v>33300000</v>
      </c>
      <c r="K319" s="2">
        <f>+Tabla4[[#This Row],[VALOR PAGADO]]/Tabla4[[#This Row],[VALOR TOTAL ]]</f>
        <v>0.46250000000000002</v>
      </c>
    </row>
    <row r="320" spans="1:11" x14ac:dyDescent="0.25">
      <c r="A320" t="s">
        <v>448</v>
      </c>
      <c r="B320">
        <v>1030700209</v>
      </c>
      <c r="C320">
        <v>442</v>
      </c>
      <c r="D320">
        <v>2025</v>
      </c>
      <c r="E320">
        <v>31425</v>
      </c>
      <c r="F320" t="s">
        <v>394</v>
      </c>
      <c r="G320" t="s">
        <v>395</v>
      </c>
      <c r="H320" t="s">
        <v>18</v>
      </c>
      <c r="I320" s="1">
        <v>28619232</v>
      </c>
      <c r="J320" s="3">
        <v>14428863</v>
      </c>
      <c r="K320" s="2">
        <f>+Tabla4[[#This Row],[VALOR PAGADO]]/Tabla4[[#This Row],[VALOR TOTAL ]]</f>
        <v>0.50416667365497436</v>
      </c>
    </row>
    <row r="321" spans="1:11" x14ac:dyDescent="0.25">
      <c r="A321" t="s">
        <v>181</v>
      </c>
      <c r="B321">
        <v>60367739</v>
      </c>
      <c r="C321">
        <v>443</v>
      </c>
      <c r="D321">
        <v>2025</v>
      </c>
      <c r="E321">
        <v>11925</v>
      </c>
      <c r="F321" t="s">
        <v>12</v>
      </c>
      <c r="G321" t="s">
        <v>13</v>
      </c>
      <c r="H321" t="s">
        <v>14</v>
      </c>
      <c r="I321" s="1">
        <v>122100000</v>
      </c>
      <c r="J321" s="3">
        <v>44366667</v>
      </c>
      <c r="K321" s="2">
        <f>+Tabla4[[#This Row],[VALOR PAGADO]]/Tabla4[[#This Row],[VALOR TOTAL ]]</f>
        <v>0.36336336609336611</v>
      </c>
    </row>
    <row r="322" spans="1:11" x14ac:dyDescent="0.25">
      <c r="A322" t="s">
        <v>260</v>
      </c>
      <c r="B322">
        <v>1090520634</v>
      </c>
      <c r="C322">
        <v>444</v>
      </c>
      <c r="D322">
        <v>2025</v>
      </c>
      <c r="E322">
        <v>29425</v>
      </c>
      <c r="F322" t="s">
        <v>24</v>
      </c>
      <c r="G322" t="s">
        <v>25</v>
      </c>
      <c r="H322" t="s">
        <v>18</v>
      </c>
      <c r="I322" s="1">
        <v>54050000</v>
      </c>
      <c r="J322" s="3">
        <v>19113333</v>
      </c>
      <c r="K322" s="2">
        <f>+Tabla4[[#This Row],[VALOR PAGADO]]/Tabla4[[#This Row],[VALOR TOTAL ]]</f>
        <v>0.3536231822386679</v>
      </c>
    </row>
    <row r="323" spans="1:11" x14ac:dyDescent="0.25">
      <c r="A323" t="s">
        <v>355</v>
      </c>
      <c r="B323">
        <v>1030580371</v>
      </c>
      <c r="C323">
        <v>445</v>
      </c>
      <c r="D323">
        <v>2025</v>
      </c>
      <c r="E323">
        <v>31625</v>
      </c>
      <c r="F323" t="s">
        <v>41</v>
      </c>
      <c r="G323" t="s">
        <v>42</v>
      </c>
      <c r="H323" t="s">
        <v>18</v>
      </c>
      <c r="I323" s="1">
        <v>132250000</v>
      </c>
      <c r="J323" s="3">
        <v>46383333</v>
      </c>
      <c r="K323" s="2">
        <f>+Tabla4[[#This Row],[VALOR PAGADO]]/Tabla4[[#This Row],[VALOR TOTAL ]]</f>
        <v>0.35072463516068053</v>
      </c>
    </row>
    <row r="324" spans="1:11" x14ac:dyDescent="0.25">
      <c r="A324" t="s">
        <v>253</v>
      </c>
      <c r="B324">
        <v>1033759279</v>
      </c>
      <c r="C324">
        <v>446</v>
      </c>
      <c r="D324">
        <v>2025</v>
      </c>
      <c r="E324">
        <v>30025</v>
      </c>
      <c r="F324" t="s">
        <v>41</v>
      </c>
      <c r="G324" t="s">
        <v>42</v>
      </c>
      <c r="H324" t="s">
        <v>18</v>
      </c>
      <c r="I324" s="1">
        <v>80000000</v>
      </c>
      <c r="J324" s="3">
        <v>40666667</v>
      </c>
      <c r="K324" s="2">
        <f>+Tabla4[[#This Row],[VALOR PAGADO]]/Tabla4[[#This Row],[VALOR TOTAL ]]</f>
        <v>0.50833333749999998</v>
      </c>
    </row>
    <row r="325" spans="1:11" x14ac:dyDescent="0.25">
      <c r="A325" t="s">
        <v>392</v>
      </c>
      <c r="B325">
        <v>80166499</v>
      </c>
      <c r="C325">
        <v>448</v>
      </c>
      <c r="D325">
        <v>2025</v>
      </c>
      <c r="E325">
        <v>36225</v>
      </c>
      <c r="F325" t="s">
        <v>324</v>
      </c>
      <c r="G325" t="s">
        <v>251</v>
      </c>
      <c r="H325" t="s">
        <v>18</v>
      </c>
      <c r="I325" s="1">
        <v>44954000</v>
      </c>
      <c r="J325" s="3">
        <v>15561000</v>
      </c>
      <c r="K325" s="2">
        <f>+Tabla4[[#This Row],[VALOR PAGADO]]/Tabla4[[#This Row],[VALOR TOTAL ]]</f>
        <v>0.34615384615384615</v>
      </c>
    </row>
    <row r="326" spans="1:11" x14ac:dyDescent="0.25">
      <c r="A326" t="s">
        <v>456</v>
      </c>
      <c r="B326">
        <v>52861455</v>
      </c>
      <c r="C326">
        <v>449</v>
      </c>
      <c r="D326">
        <v>2025</v>
      </c>
      <c r="E326">
        <v>31225</v>
      </c>
      <c r="F326" t="s">
        <v>446</v>
      </c>
      <c r="G326" t="s">
        <v>437</v>
      </c>
      <c r="H326" t="s">
        <v>18</v>
      </c>
      <c r="I326" s="1">
        <v>67008000</v>
      </c>
      <c r="J326" s="3">
        <v>33504000</v>
      </c>
      <c r="K326" s="2">
        <f>+Tabla4[[#This Row],[VALOR PAGADO]]/Tabla4[[#This Row],[VALOR TOTAL ]]</f>
        <v>0.5</v>
      </c>
    </row>
    <row r="327" spans="1:11" x14ac:dyDescent="0.25">
      <c r="A327" t="s">
        <v>459</v>
      </c>
      <c r="B327">
        <v>79672685</v>
      </c>
      <c r="C327">
        <v>450</v>
      </c>
      <c r="D327">
        <v>2025</v>
      </c>
      <c r="E327">
        <v>31725</v>
      </c>
      <c r="F327" t="s">
        <v>436</v>
      </c>
      <c r="G327" t="s">
        <v>437</v>
      </c>
      <c r="H327" t="s">
        <v>18</v>
      </c>
      <c r="I327" s="8">
        <v>100800000</v>
      </c>
      <c r="J327" s="9">
        <v>0</v>
      </c>
      <c r="K327" s="10">
        <f>+Tabla4[[#This Row],[VALOR PAGADO]]/Tabla4[[#This Row],[VALOR TOTAL ]]</f>
        <v>0</v>
      </c>
    </row>
    <row r="328" spans="1:11" x14ac:dyDescent="0.25">
      <c r="A328" t="s">
        <v>468</v>
      </c>
      <c r="B328">
        <v>80198246</v>
      </c>
      <c r="C328">
        <v>451</v>
      </c>
      <c r="D328">
        <v>2025</v>
      </c>
      <c r="E328">
        <v>29825</v>
      </c>
      <c r="F328" t="s">
        <v>469</v>
      </c>
      <c r="G328" t="s">
        <v>437</v>
      </c>
      <c r="H328" t="s">
        <v>18</v>
      </c>
      <c r="I328" s="1">
        <v>184370667</v>
      </c>
      <c r="J328" s="3">
        <v>67750667</v>
      </c>
      <c r="K328" s="2">
        <f>+Tabla4[[#This Row],[VALOR PAGADO]]/Tabla4[[#This Row],[VALOR TOTAL ]]</f>
        <v>0.36746988066165642</v>
      </c>
    </row>
    <row r="329" spans="1:11" x14ac:dyDescent="0.25">
      <c r="A329" t="s">
        <v>353</v>
      </c>
      <c r="B329">
        <v>1032457991</v>
      </c>
      <c r="C329">
        <v>452</v>
      </c>
      <c r="D329">
        <v>2025</v>
      </c>
      <c r="E329">
        <v>31925</v>
      </c>
      <c r="F329" t="s">
        <v>41</v>
      </c>
      <c r="G329" t="s">
        <v>42</v>
      </c>
      <c r="H329" t="s">
        <v>18</v>
      </c>
      <c r="I329" s="1">
        <v>64000000</v>
      </c>
      <c r="J329" s="3">
        <v>32266667</v>
      </c>
      <c r="K329" s="2">
        <f>+Tabla4[[#This Row],[VALOR PAGADO]]/Tabla4[[#This Row],[VALOR TOTAL ]]</f>
        <v>0.50416667187499997</v>
      </c>
    </row>
    <row r="330" spans="1:11" x14ac:dyDescent="0.25">
      <c r="A330" t="s">
        <v>215</v>
      </c>
      <c r="B330">
        <v>1019018749</v>
      </c>
      <c r="C330">
        <v>453</v>
      </c>
      <c r="D330">
        <v>2025</v>
      </c>
      <c r="E330">
        <v>14525</v>
      </c>
      <c r="F330" t="s">
        <v>12</v>
      </c>
      <c r="G330" t="s">
        <v>13</v>
      </c>
      <c r="H330" t="s">
        <v>14</v>
      </c>
      <c r="I330" s="1">
        <v>44731235</v>
      </c>
      <c r="J330" s="3">
        <v>15359520</v>
      </c>
      <c r="K330" s="2">
        <f>+Tabla4[[#This Row],[VALOR PAGADO]]/Tabla4[[#This Row],[VALOR TOTAL ]]</f>
        <v>0.34337348387541727</v>
      </c>
    </row>
    <row r="331" spans="1:11" x14ac:dyDescent="0.25">
      <c r="A331" t="s">
        <v>372</v>
      </c>
      <c r="B331">
        <v>1110550895</v>
      </c>
      <c r="C331">
        <v>454</v>
      </c>
      <c r="D331">
        <v>2025</v>
      </c>
      <c r="E331">
        <v>31325</v>
      </c>
      <c r="F331" t="s">
        <v>373</v>
      </c>
      <c r="G331" t="s">
        <v>374</v>
      </c>
      <c r="H331" t="s">
        <v>18</v>
      </c>
      <c r="I331" s="1">
        <v>15206370</v>
      </c>
      <c r="J331" s="3">
        <v>10222060</v>
      </c>
      <c r="K331" s="2">
        <f>+Tabla4[[#This Row],[VALOR PAGADO]]/Tabla4[[#This Row],[VALOR TOTAL ]]</f>
        <v>0.67222223318254126</v>
      </c>
    </row>
    <row r="332" spans="1:11" x14ac:dyDescent="0.25">
      <c r="A332" t="s">
        <v>490</v>
      </c>
      <c r="B332">
        <v>1075249930</v>
      </c>
      <c r="C332">
        <v>455</v>
      </c>
      <c r="D332">
        <v>2025</v>
      </c>
      <c r="E332">
        <v>11825</v>
      </c>
      <c r="F332" t="s">
        <v>12</v>
      </c>
      <c r="G332" t="s">
        <v>13</v>
      </c>
      <c r="H332" t="s">
        <v>14</v>
      </c>
      <c r="I332" s="1">
        <v>94349999</v>
      </c>
      <c r="J332" s="3">
        <v>34283333</v>
      </c>
      <c r="K332" s="2">
        <f>+Tabla4[[#This Row],[VALOR PAGADO]]/Tabla4[[#This Row],[VALOR TOTAL ]]</f>
        <v>0.36336336368164668</v>
      </c>
    </row>
    <row r="333" spans="1:11" x14ac:dyDescent="0.25">
      <c r="A333" t="s">
        <v>420</v>
      </c>
      <c r="B333">
        <v>79841725</v>
      </c>
      <c r="C333">
        <v>456</v>
      </c>
      <c r="D333">
        <v>2025</v>
      </c>
      <c r="E333">
        <v>36825</v>
      </c>
      <c r="F333" t="s">
        <v>373</v>
      </c>
      <c r="G333" t="s">
        <v>374</v>
      </c>
      <c r="H333" t="s">
        <v>18</v>
      </c>
      <c r="I333" s="1">
        <v>54000000</v>
      </c>
      <c r="J333" s="3">
        <v>34800000</v>
      </c>
      <c r="K333" s="2">
        <f>+Tabla4[[#This Row],[VALOR PAGADO]]/Tabla4[[#This Row],[VALOR TOTAL ]]</f>
        <v>0.64444444444444449</v>
      </c>
    </row>
    <row r="334" spans="1:11" x14ac:dyDescent="0.25">
      <c r="A334" t="s">
        <v>486</v>
      </c>
      <c r="B334">
        <v>1075676747</v>
      </c>
      <c r="C334">
        <v>457</v>
      </c>
      <c r="D334">
        <v>2025</v>
      </c>
      <c r="E334">
        <v>11525</v>
      </c>
      <c r="F334" t="s">
        <v>12</v>
      </c>
      <c r="G334" t="s">
        <v>13</v>
      </c>
      <c r="H334" t="s">
        <v>14</v>
      </c>
      <c r="I334" s="1">
        <v>60000000</v>
      </c>
      <c r="J334" s="3">
        <v>30500000</v>
      </c>
      <c r="K334" s="2">
        <f>+Tabla4[[#This Row],[VALOR PAGADO]]/Tabla4[[#This Row],[VALOR TOTAL ]]</f>
        <v>0.5083333333333333</v>
      </c>
    </row>
    <row r="335" spans="1:11" x14ac:dyDescent="0.25">
      <c r="A335" t="s">
        <v>262</v>
      </c>
      <c r="B335">
        <v>93389729</v>
      </c>
      <c r="C335">
        <v>458</v>
      </c>
      <c r="D335">
        <v>2025</v>
      </c>
      <c r="E335">
        <v>33725</v>
      </c>
      <c r="F335" t="s">
        <v>24</v>
      </c>
      <c r="G335" t="s">
        <v>25</v>
      </c>
      <c r="H335" t="s">
        <v>18</v>
      </c>
      <c r="I335" s="1">
        <v>126500000</v>
      </c>
      <c r="J335" s="3">
        <v>43266667</v>
      </c>
      <c r="K335" s="2">
        <f>+Tabla4[[#This Row],[VALOR PAGADO]]/Tabla4[[#This Row],[VALOR TOTAL ]]</f>
        <v>0.34202898814229249</v>
      </c>
    </row>
    <row r="336" spans="1:11" x14ac:dyDescent="0.25">
      <c r="A336" t="s">
        <v>445</v>
      </c>
      <c r="B336">
        <v>1018472471</v>
      </c>
      <c r="C336">
        <v>459</v>
      </c>
      <c r="D336">
        <v>2025</v>
      </c>
      <c r="E336">
        <v>30325</v>
      </c>
      <c r="F336" t="s">
        <v>446</v>
      </c>
      <c r="G336" t="s">
        <v>437</v>
      </c>
      <c r="H336" t="s">
        <v>18</v>
      </c>
      <c r="I336" s="1">
        <v>79800000</v>
      </c>
      <c r="J336" s="3">
        <v>40565000</v>
      </c>
      <c r="K336" s="2">
        <f>+Tabla4[[#This Row],[VALOR PAGADO]]/Tabla4[[#This Row],[VALOR TOTAL ]]</f>
        <v>0.5083333333333333</v>
      </c>
    </row>
    <row r="337" spans="1:11" x14ac:dyDescent="0.25">
      <c r="A337" t="s">
        <v>371</v>
      </c>
      <c r="B337">
        <v>1100957430</v>
      </c>
      <c r="C337">
        <v>460</v>
      </c>
      <c r="D337">
        <v>2025</v>
      </c>
      <c r="E337">
        <v>33425</v>
      </c>
      <c r="F337" t="s">
        <v>24</v>
      </c>
      <c r="G337" t="s">
        <v>25</v>
      </c>
      <c r="H337" t="s">
        <v>18</v>
      </c>
      <c r="I337" s="1">
        <v>82191008</v>
      </c>
      <c r="J337" s="3">
        <v>40410579</v>
      </c>
      <c r="K337" s="2">
        <f>+Tabla4[[#This Row],[VALOR PAGADO]]/Tabla4[[#This Row],[VALOR TOTAL ]]</f>
        <v>0.49166666747778542</v>
      </c>
    </row>
    <row r="338" spans="1:11" x14ac:dyDescent="0.25">
      <c r="A338" t="s">
        <v>443</v>
      </c>
      <c r="B338">
        <v>1151947494</v>
      </c>
      <c r="C338">
        <v>461</v>
      </c>
      <c r="D338">
        <v>2025</v>
      </c>
      <c r="E338">
        <v>31125</v>
      </c>
      <c r="F338" t="s">
        <v>41</v>
      </c>
      <c r="G338" t="s">
        <v>42</v>
      </c>
      <c r="H338" t="s">
        <v>18</v>
      </c>
      <c r="I338" s="1">
        <v>88000000</v>
      </c>
      <c r="J338" s="3">
        <v>44366666</v>
      </c>
      <c r="K338" s="2">
        <f>+Tabla4[[#This Row],[VALOR PAGADO]]/Tabla4[[#This Row],[VALOR TOTAL ]]</f>
        <v>0.50416665909090908</v>
      </c>
    </row>
    <row r="339" spans="1:11" x14ac:dyDescent="0.25">
      <c r="A339" t="s">
        <v>189</v>
      </c>
      <c r="B339">
        <v>1030538058</v>
      </c>
      <c r="C339">
        <v>462</v>
      </c>
      <c r="D339">
        <v>2025</v>
      </c>
      <c r="E339">
        <v>6225</v>
      </c>
      <c r="F339" t="s">
        <v>28</v>
      </c>
      <c r="G339" t="s">
        <v>29</v>
      </c>
      <c r="H339" t="s">
        <v>29</v>
      </c>
      <c r="I339" s="1">
        <v>136000000</v>
      </c>
      <c r="J339" s="3">
        <v>47200000</v>
      </c>
      <c r="K339" s="2">
        <f>+Tabla4[[#This Row],[VALOR PAGADO]]/Tabla4[[#This Row],[VALOR TOTAL ]]</f>
        <v>0.34705882352941175</v>
      </c>
    </row>
    <row r="340" spans="1:11" x14ac:dyDescent="0.25">
      <c r="A340" t="s">
        <v>338</v>
      </c>
      <c r="B340">
        <v>1030584745</v>
      </c>
      <c r="C340">
        <v>463</v>
      </c>
      <c r="D340">
        <v>2025</v>
      </c>
      <c r="E340">
        <v>14025</v>
      </c>
      <c r="F340" t="s">
        <v>12</v>
      </c>
      <c r="G340" t="s">
        <v>13</v>
      </c>
      <c r="H340" t="s">
        <v>14</v>
      </c>
      <c r="I340" s="1">
        <v>111000000</v>
      </c>
      <c r="J340" s="3">
        <v>38333333</v>
      </c>
      <c r="K340" s="2">
        <f>+Tabla4[[#This Row],[VALOR PAGADO]]/Tabla4[[#This Row],[VALOR TOTAL ]]</f>
        <v>0.34534534234234232</v>
      </c>
    </row>
    <row r="341" spans="1:11" x14ac:dyDescent="0.25">
      <c r="A341" t="s">
        <v>463</v>
      </c>
      <c r="B341">
        <v>10292120</v>
      </c>
      <c r="C341">
        <v>464</v>
      </c>
      <c r="D341">
        <v>2025</v>
      </c>
      <c r="E341">
        <v>33125</v>
      </c>
      <c r="F341" t="s">
        <v>41</v>
      </c>
      <c r="G341" t="s">
        <v>42</v>
      </c>
      <c r="H341" t="s">
        <v>18</v>
      </c>
      <c r="I341" s="1">
        <v>88000000</v>
      </c>
      <c r="J341" s="3">
        <v>43266667</v>
      </c>
      <c r="K341" s="2">
        <f>+Tabla4[[#This Row],[VALOR PAGADO]]/Tabla4[[#This Row],[VALOR TOTAL ]]</f>
        <v>0.49166667045454543</v>
      </c>
    </row>
    <row r="342" spans="1:11" x14ac:dyDescent="0.25">
      <c r="A342" t="s">
        <v>225</v>
      </c>
      <c r="B342">
        <v>57296795</v>
      </c>
      <c r="C342">
        <v>465</v>
      </c>
      <c r="D342">
        <v>2025</v>
      </c>
      <c r="E342">
        <v>32625</v>
      </c>
      <c r="F342" t="s">
        <v>24</v>
      </c>
      <c r="G342" t="s">
        <v>25</v>
      </c>
      <c r="H342" t="s">
        <v>18</v>
      </c>
      <c r="I342" s="1">
        <v>107035000</v>
      </c>
      <c r="J342" s="3">
        <v>18366667</v>
      </c>
      <c r="K342" s="2">
        <f>+Tabla4[[#This Row],[VALOR PAGADO]]/Tabla4[[#This Row],[VALOR TOTAL ]]</f>
        <v>0.17159496426402579</v>
      </c>
    </row>
    <row r="343" spans="1:11" x14ac:dyDescent="0.25">
      <c r="A343" t="s">
        <v>305</v>
      </c>
      <c r="B343">
        <v>80031948</v>
      </c>
      <c r="C343">
        <v>466</v>
      </c>
      <c r="D343">
        <v>2025</v>
      </c>
      <c r="E343">
        <v>12725</v>
      </c>
      <c r="F343" t="s">
        <v>12</v>
      </c>
      <c r="G343" t="s">
        <v>13</v>
      </c>
      <c r="H343" t="s">
        <v>14</v>
      </c>
      <c r="I343" s="1">
        <v>112000000</v>
      </c>
      <c r="J343" s="3">
        <v>39333333</v>
      </c>
      <c r="K343" s="2">
        <f>+Tabla4[[#This Row],[VALOR PAGADO]]/Tabla4[[#This Row],[VALOR TOTAL ]]</f>
        <v>0.3511904732142857</v>
      </c>
    </row>
    <row r="344" spans="1:11" x14ac:dyDescent="0.25">
      <c r="A344" t="s">
        <v>434</v>
      </c>
      <c r="B344">
        <v>1085660369</v>
      </c>
      <c r="C344">
        <v>467</v>
      </c>
      <c r="D344">
        <v>2025</v>
      </c>
      <c r="E344">
        <v>5925</v>
      </c>
      <c r="F344" t="s">
        <v>28</v>
      </c>
      <c r="G344" t="s">
        <v>29</v>
      </c>
      <c r="H344" t="s">
        <v>29</v>
      </c>
      <c r="I344" s="1">
        <v>104000000</v>
      </c>
      <c r="J344" s="3">
        <v>52433333</v>
      </c>
      <c r="K344" s="2">
        <f>+Tabla4[[#This Row],[VALOR PAGADO]]/Tabla4[[#This Row],[VALOR TOTAL ]]</f>
        <v>0.50416666346153849</v>
      </c>
    </row>
    <row r="345" spans="1:11" x14ac:dyDescent="0.25">
      <c r="A345" t="s">
        <v>473</v>
      </c>
      <c r="B345">
        <v>1085313672</v>
      </c>
      <c r="C345">
        <v>469</v>
      </c>
      <c r="D345">
        <v>2025</v>
      </c>
      <c r="E345">
        <v>12925</v>
      </c>
      <c r="F345" t="s">
        <v>12</v>
      </c>
      <c r="G345" t="s">
        <v>13</v>
      </c>
      <c r="H345" t="s">
        <v>14</v>
      </c>
      <c r="I345" s="1">
        <v>60000000</v>
      </c>
      <c r="J345" s="3">
        <v>29500000</v>
      </c>
      <c r="K345" s="2">
        <f>+Tabla4[[#This Row],[VALOR PAGADO]]/Tabla4[[#This Row],[VALOR TOTAL ]]</f>
        <v>0.49166666666666664</v>
      </c>
    </row>
    <row r="346" spans="1:11" x14ac:dyDescent="0.25">
      <c r="A346" t="s">
        <v>495</v>
      </c>
      <c r="B346">
        <v>1136886913</v>
      </c>
      <c r="C346">
        <v>470</v>
      </c>
      <c r="D346">
        <v>2025</v>
      </c>
      <c r="E346">
        <v>31825</v>
      </c>
      <c r="F346" t="s">
        <v>41</v>
      </c>
      <c r="G346" t="s">
        <v>42</v>
      </c>
      <c r="H346" t="s">
        <v>18</v>
      </c>
      <c r="I346" s="1">
        <v>77000000</v>
      </c>
      <c r="J346" s="3">
        <v>27533333</v>
      </c>
      <c r="K346" s="2">
        <f>+Tabla4[[#This Row],[VALOR PAGADO]]/Tabla4[[#This Row],[VALOR TOTAL ]]</f>
        <v>0.35757575324675323</v>
      </c>
    </row>
    <row r="347" spans="1:11" x14ac:dyDescent="0.25">
      <c r="A347" t="s">
        <v>444</v>
      </c>
      <c r="B347">
        <v>1020814227</v>
      </c>
      <c r="C347">
        <v>471</v>
      </c>
      <c r="D347">
        <v>2025</v>
      </c>
      <c r="E347">
        <v>6025</v>
      </c>
      <c r="F347" t="s">
        <v>28</v>
      </c>
      <c r="G347" t="s">
        <v>29</v>
      </c>
      <c r="H347" t="s">
        <v>29</v>
      </c>
      <c r="I347" s="1">
        <v>64000000</v>
      </c>
      <c r="J347" s="3">
        <v>32266667</v>
      </c>
      <c r="K347" s="2">
        <f>+Tabla4[[#This Row],[VALOR PAGADO]]/Tabla4[[#This Row],[VALOR TOTAL ]]</f>
        <v>0.50416667187499997</v>
      </c>
    </row>
    <row r="348" spans="1:11" x14ac:dyDescent="0.25">
      <c r="A348" t="s">
        <v>470</v>
      </c>
      <c r="B348">
        <v>1085259473</v>
      </c>
      <c r="C348">
        <v>472</v>
      </c>
      <c r="D348">
        <v>2025</v>
      </c>
      <c r="E348">
        <v>12825</v>
      </c>
      <c r="F348" t="s">
        <v>12</v>
      </c>
      <c r="G348" t="s">
        <v>13</v>
      </c>
      <c r="H348" t="s">
        <v>14</v>
      </c>
      <c r="I348" s="1">
        <v>108963333</v>
      </c>
      <c r="J348" s="3">
        <v>38153333</v>
      </c>
      <c r="K348" s="2">
        <f>+Tabla4[[#This Row],[VALOR PAGADO]]/Tabla4[[#This Row],[VALOR TOTAL ]]</f>
        <v>0.35014836596453963</v>
      </c>
    </row>
    <row r="349" spans="1:11" x14ac:dyDescent="0.25">
      <c r="A349" t="s">
        <v>440</v>
      </c>
      <c r="B349">
        <v>1003343189</v>
      </c>
      <c r="C349">
        <v>473</v>
      </c>
      <c r="D349">
        <v>2025</v>
      </c>
      <c r="E349">
        <v>6125</v>
      </c>
      <c r="F349" t="s">
        <v>28</v>
      </c>
      <c r="G349" t="s">
        <v>29</v>
      </c>
      <c r="H349" t="s">
        <v>29</v>
      </c>
      <c r="I349" s="1">
        <v>69722662</v>
      </c>
      <c r="J349" s="3">
        <v>24706529.27</v>
      </c>
      <c r="K349" s="2">
        <f>+Tabla4[[#This Row],[VALOR PAGADO]]/Tabla4[[#This Row],[VALOR TOTAL ]]</f>
        <v>0.35435435999273807</v>
      </c>
    </row>
    <row r="350" spans="1:11" x14ac:dyDescent="0.25">
      <c r="A350" t="s">
        <v>719</v>
      </c>
      <c r="B350">
        <v>1015451800</v>
      </c>
      <c r="C350">
        <v>474</v>
      </c>
      <c r="D350">
        <v>2025</v>
      </c>
      <c r="E350">
        <v>66625</v>
      </c>
      <c r="F350" t="s">
        <v>41</v>
      </c>
      <c r="G350" t="s">
        <v>42</v>
      </c>
      <c r="H350" t="s">
        <v>18</v>
      </c>
      <c r="I350" s="1">
        <v>72000000</v>
      </c>
      <c r="J350" s="3">
        <v>30300000</v>
      </c>
      <c r="K350" s="2">
        <f>+Tabla4[[#This Row],[VALOR PAGADO]]/Tabla4[[#This Row],[VALOR TOTAL ]]</f>
        <v>0.42083333333333334</v>
      </c>
    </row>
    <row r="351" spans="1:11" x14ac:dyDescent="0.25">
      <c r="A351" t="s">
        <v>454</v>
      </c>
      <c r="B351">
        <v>1110577684</v>
      </c>
      <c r="C351">
        <v>475</v>
      </c>
      <c r="D351">
        <v>2025</v>
      </c>
      <c r="E351">
        <v>33925</v>
      </c>
      <c r="F351" t="s">
        <v>41</v>
      </c>
      <c r="G351" t="s">
        <v>42</v>
      </c>
      <c r="H351" t="s">
        <v>18</v>
      </c>
      <c r="I351" s="1">
        <v>64000000</v>
      </c>
      <c r="J351" s="3">
        <v>31466667</v>
      </c>
      <c r="K351" s="2">
        <f>+Tabla4[[#This Row],[VALOR PAGADO]]/Tabla4[[#This Row],[VALOR TOTAL ]]</f>
        <v>0.49166667187500002</v>
      </c>
    </row>
    <row r="352" spans="1:11" x14ac:dyDescent="0.25">
      <c r="A352" t="s">
        <v>466</v>
      </c>
      <c r="B352">
        <v>1018432464</v>
      </c>
      <c r="C352">
        <v>476</v>
      </c>
      <c r="D352">
        <v>2025</v>
      </c>
      <c r="E352">
        <v>12125</v>
      </c>
      <c r="F352" t="s">
        <v>12</v>
      </c>
      <c r="G352" t="s">
        <v>13</v>
      </c>
      <c r="H352" t="s">
        <v>14</v>
      </c>
      <c r="I352" s="1">
        <v>88800000</v>
      </c>
      <c r="J352" s="3">
        <v>32266667</v>
      </c>
      <c r="K352" s="2">
        <f>+Tabla4[[#This Row],[VALOR PAGADO]]/Tabla4[[#This Row],[VALOR TOTAL ]]</f>
        <v>0.36336336711711714</v>
      </c>
    </row>
    <row r="353" spans="1:11" x14ac:dyDescent="0.25">
      <c r="A353" t="s">
        <v>391</v>
      </c>
      <c r="B353">
        <v>1061781264</v>
      </c>
      <c r="C353">
        <v>477</v>
      </c>
      <c r="D353">
        <v>2025</v>
      </c>
      <c r="E353">
        <v>6625</v>
      </c>
      <c r="F353" t="s">
        <v>28</v>
      </c>
      <c r="G353" t="s">
        <v>29</v>
      </c>
      <c r="H353" t="s">
        <v>29</v>
      </c>
      <c r="I353" s="1">
        <v>64800000</v>
      </c>
      <c r="J353" s="3">
        <v>31590000</v>
      </c>
      <c r="K353" s="2">
        <f>+Tabla4[[#This Row],[VALOR PAGADO]]/Tabla4[[#This Row],[VALOR TOTAL ]]</f>
        <v>0.48749999999999999</v>
      </c>
    </row>
    <row r="354" spans="1:11" x14ac:dyDescent="0.25">
      <c r="A354" t="s">
        <v>472</v>
      </c>
      <c r="B354">
        <v>1143465928</v>
      </c>
      <c r="C354">
        <v>478</v>
      </c>
      <c r="D354">
        <v>2025</v>
      </c>
      <c r="E354">
        <v>12425</v>
      </c>
      <c r="F354" t="s">
        <v>12</v>
      </c>
      <c r="G354" t="s">
        <v>13</v>
      </c>
      <c r="H354" t="s">
        <v>14</v>
      </c>
      <c r="I354" s="1">
        <v>99000000</v>
      </c>
      <c r="J354" s="3">
        <v>35400000</v>
      </c>
      <c r="K354" s="2">
        <f>+Tabla4[[#This Row],[VALOR PAGADO]]/Tabla4[[#This Row],[VALOR TOTAL ]]</f>
        <v>0.3575757575757576</v>
      </c>
    </row>
    <row r="355" spans="1:11" x14ac:dyDescent="0.25">
      <c r="A355" t="s">
        <v>411</v>
      </c>
      <c r="B355">
        <v>53030997</v>
      </c>
      <c r="C355">
        <v>479</v>
      </c>
      <c r="D355">
        <v>2025</v>
      </c>
      <c r="E355">
        <v>33825</v>
      </c>
      <c r="F355" t="s">
        <v>373</v>
      </c>
      <c r="G355" t="s">
        <v>374</v>
      </c>
      <c r="H355" t="s">
        <v>18</v>
      </c>
      <c r="I355" s="1">
        <v>63000000</v>
      </c>
      <c r="J355" s="3">
        <v>24780000</v>
      </c>
      <c r="K355" s="2">
        <f>+Tabla4[[#This Row],[VALOR PAGADO]]/Tabla4[[#This Row],[VALOR TOTAL ]]</f>
        <v>0.39333333333333331</v>
      </c>
    </row>
    <row r="356" spans="1:11" x14ac:dyDescent="0.25">
      <c r="A356" t="s">
        <v>431</v>
      </c>
      <c r="B356">
        <v>79651230</v>
      </c>
      <c r="C356">
        <v>480</v>
      </c>
      <c r="D356">
        <v>2025</v>
      </c>
      <c r="E356">
        <v>34125</v>
      </c>
      <c r="F356" t="s">
        <v>373</v>
      </c>
      <c r="G356" t="s">
        <v>374</v>
      </c>
      <c r="H356" t="s">
        <v>18</v>
      </c>
      <c r="I356" s="1">
        <v>90000000</v>
      </c>
      <c r="J356" s="3">
        <v>35100000</v>
      </c>
      <c r="K356" s="2">
        <f>+Tabla4[[#This Row],[VALOR PAGADO]]/Tabla4[[#This Row],[VALOR TOTAL ]]</f>
        <v>0.39</v>
      </c>
    </row>
    <row r="357" spans="1:11" x14ac:dyDescent="0.25">
      <c r="A357" t="s">
        <v>491</v>
      </c>
      <c r="B357">
        <v>1015468385</v>
      </c>
      <c r="C357">
        <v>481</v>
      </c>
      <c r="D357">
        <v>2025</v>
      </c>
      <c r="E357">
        <v>12525</v>
      </c>
      <c r="F357" t="s">
        <v>12</v>
      </c>
      <c r="G357" t="s">
        <v>13</v>
      </c>
      <c r="H357" t="s">
        <v>14</v>
      </c>
      <c r="I357" s="1">
        <v>34200000</v>
      </c>
      <c r="J357" s="3">
        <v>12180165</v>
      </c>
      <c r="K357" s="2">
        <f>+Tabla4[[#This Row],[VALOR PAGADO]]/Tabla4[[#This Row],[VALOR TOTAL ]]</f>
        <v>0.35614517543859647</v>
      </c>
    </row>
    <row r="358" spans="1:11" x14ac:dyDescent="0.25">
      <c r="A358" t="s">
        <v>330</v>
      </c>
      <c r="B358">
        <v>80186839</v>
      </c>
      <c r="C358">
        <v>482</v>
      </c>
      <c r="D358">
        <v>2025</v>
      </c>
      <c r="E358">
        <v>32825</v>
      </c>
      <c r="F358" t="s">
        <v>324</v>
      </c>
      <c r="G358" t="s">
        <v>251</v>
      </c>
      <c r="H358" t="s">
        <v>18</v>
      </c>
      <c r="I358" s="1">
        <v>92740667</v>
      </c>
      <c r="J358" s="3">
        <v>32764667</v>
      </c>
      <c r="K358" s="2">
        <f>+Tabla4[[#This Row],[VALOR PAGADO]]/Tabla4[[#This Row],[VALOR TOTAL ]]</f>
        <v>0.35329341549807919</v>
      </c>
    </row>
    <row r="359" spans="1:11" x14ac:dyDescent="0.25">
      <c r="A359" t="s">
        <v>441</v>
      </c>
      <c r="B359">
        <v>55301203</v>
      </c>
      <c r="C359">
        <v>483</v>
      </c>
      <c r="D359">
        <v>2025</v>
      </c>
      <c r="E359">
        <v>32725</v>
      </c>
      <c r="F359" t="s">
        <v>41</v>
      </c>
      <c r="G359" t="s">
        <v>42</v>
      </c>
      <c r="H359" t="s">
        <v>18</v>
      </c>
      <c r="I359" s="1">
        <v>175150000</v>
      </c>
      <c r="J359" s="3">
        <v>27383333</v>
      </c>
      <c r="K359" s="2">
        <f>+Tabla4[[#This Row],[VALOR PAGADO]]/Tabla4[[#This Row],[VALOR TOTAL ]]</f>
        <v>0.15634218098772482</v>
      </c>
    </row>
    <row r="360" spans="1:11" x14ac:dyDescent="0.25">
      <c r="A360" t="s">
        <v>349</v>
      </c>
      <c r="B360">
        <v>1129566973</v>
      </c>
      <c r="C360">
        <v>484</v>
      </c>
      <c r="D360">
        <v>2025</v>
      </c>
      <c r="E360">
        <v>48025</v>
      </c>
      <c r="F360" t="s">
        <v>41</v>
      </c>
      <c r="G360" t="s">
        <v>42</v>
      </c>
      <c r="H360" t="s">
        <v>18</v>
      </c>
      <c r="I360" s="1">
        <v>58650000</v>
      </c>
      <c r="J360" s="3">
        <v>18700000</v>
      </c>
      <c r="K360" s="2">
        <f>+Tabla4[[#This Row],[VALOR PAGADO]]/Tabla4[[#This Row],[VALOR TOTAL ]]</f>
        <v>0.3188405797101449</v>
      </c>
    </row>
    <row r="361" spans="1:11" x14ac:dyDescent="0.25">
      <c r="A361" t="s">
        <v>501</v>
      </c>
      <c r="B361">
        <v>80420013</v>
      </c>
      <c r="C361">
        <v>485</v>
      </c>
      <c r="D361">
        <v>2025</v>
      </c>
      <c r="E361">
        <v>12225</v>
      </c>
      <c r="F361" t="s">
        <v>12</v>
      </c>
      <c r="G361" t="s">
        <v>13</v>
      </c>
      <c r="H361" t="s">
        <v>14</v>
      </c>
      <c r="I361" s="1">
        <v>107023333</v>
      </c>
      <c r="J361" s="3">
        <v>38153333</v>
      </c>
      <c r="K361" s="2">
        <f>+Tabla4[[#This Row],[VALOR PAGADO]]/Tabla4[[#This Row],[VALOR TOTAL ]]</f>
        <v>0.35649546627369566</v>
      </c>
    </row>
    <row r="362" spans="1:11" x14ac:dyDescent="0.25">
      <c r="A362" t="s">
        <v>427</v>
      </c>
      <c r="B362">
        <v>1020765045</v>
      </c>
      <c r="C362">
        <v>486</v>
      </c>
      <c r="D362">
        <v>2025</v>
      </c>
      <c r="E362">
        <v>42325</v>
      </c>
      <c r="F362" t="s">
        <v>373</v>
      </c>
      <c r="G362" t="s">
        <v>374</v>
      </c>
      <c r="H362" t="s">
        <v>18</v>
      </c>
      <c r="I362" s="1">
        <v>54000000</v>
      </c>
      <c r="J362" s="3">
        <v>34200000</v>
      </c>
      <c r="K362" s="2">
        <f>+Tabla4[[#This Row],[VALOR PAGADO]]/Tabla4[[#This Row],[VALOR TOTAL ]]</f>
        <v>0.6333333333333333</v>
      </c>
    </row>
    <row r="363" spans="1:11" x14ac:dyDescent="0.25">
      <c r="A363" t="s">
        <v>256</v>
      </c>
      <c r="B363">
        <v>1018478920</v>
      </c>
      <c r="C363">
        <v>487</v>
      </c>
      <c r="D363">
        <v>2025</v>
      </c>
      <c r="E363">
        <v>39925</v>
      </c>
      <c r="F363" t="s">
        <v>24</v>
      </c>
      <c r="G363" t="s">
        <v>25</v>
      </c>
      <c r="H363" t="s">
        <v>18</v>
      </c>
      <c r="I363" s="1">
        <v>77466667</v>
      </c>
      <c r="J363" s="3">
        <v>26833333</v>
      </c>
      <c r="K363" s="2">
        <f>+Tabla4[[#This Row],[VALOR PAGADO]]/Tabla4[[#This Row],[VALOR TOTAL ]]</f>
        <v>0.34638553637527736</v>
      </c>
    </row>
    <row r="364" spans="1:11" x14ac:dyDescent="0.25">
      <c r="A364" t="s">
        <v>289</v>
      </c>
      <c r="B364">
        <v>19346699</v>
      </c>
      <c r="C364">
        <v>488</v>
      </c>
      <c r="D364">
        <v>2025</v>
      </c>
      <c r="E364">
        <v>8225</v>
      </c>
      <c r="F364" t="s">
        <v>28</v>
      </c>
      <c r="G364" t="s">
        <v>29</v>
      </c>
      <c r="H364" t="s">
        <v>29</v>
      </c>
      <c r="I364" s="1">
        <v>113986666</v>
      </c>
      <c r="J364" s="3">
        <v>37766667</v>
      </c>
      <c r="K364" s="2">
        <f>+Tabla4[[#This Row],[VALOR PAGADO]]/Tabla4[[#This Row],[VALOR TOTAL ]]</f>
        <v>0.33132530606693944</v>
      </c>
    </row>
    <row r="365" spans="1:11" x14ac:dyDescent="0.25">
      <c r="A365" t="s">
        <v>498</v>
      </c>
      <c r="B365">
        <v>80850684</v>
      </c>
      <c r="C365">
        <v>489</v>
      </c>
      <c r="D365">
        <v>2025</v>
      </c>
      <c r="E365">
        <v>32925</v>
      </c>
      <c r="F365" t="s">
        <v>499</v>
      </c>
      <c r="G365" t="s">
        <v>437</v>
      </c>
      <c r="H365" t="s">
        <v>18</v>
      </c>
      <c r="I365" s="1">
        <v>112000000</v>
      </c>
      <c r="J365" s="3">
        <v>55066667</v>
      </c>
      <c r="K365" s="2">
        <f>+Tabla4[[#This Row],[VALOR PAGADO]]/Tabla4[[#This Row],[VALOR TOTAL ]]</f>
        <v>0.49166666964285716</v>
      </c>
    </row>
    <row r="366" spans="1:11" x14ac:dyDescent="0.25">
      <c r="A366" t="s">
        <v>457</v>
      </c>
      <c r="B366">
        <v>1016077288</v>
      </c>
      <c r="C366">
        <v>490</v>
      </c>
      <c r="D366">
        <v>2025</v>
      </c>
      <c r="E366">
        <v>39525</v>
      </c>
      <c r="F366" t="s">
        <v>41</v>
      </c>
      <c r="G366" t="s">
        <v>42</v>
      </c>
      <c r="H366" t="s">
        <v>18</v>
      </c>
      <c r="I366" s="1">
        <v>34400000</v>
      </c>
      <c r="J366" s="3">
        <v>16483333</v>
      </c>
      <c r="K366" s="2">
        <f>+Tabla4[[#This Row],[VALOR PAGADO]]/Tabla4[[#This Row],[VALOR TOTAL ]]</f>
        <v>0.47916665697674421</v>
      </c>
    </row>
    <row r="367" spans="1:11" x14ac:dyDescent="0.25">
      <c r="A367" t="s">
        <v>354</v>
      </c>
      <c r="B367">
        <v>1065841176</v>
      </c>
      <c r="C367">
        <v>491</v>
      </c>
      <c r="D367">
        <v>2025</v>
      </c>
      <c r="E367">
        <v>6325</v>
      </c>
      <c r="F367" t="s">
        <v>28</v>
      </c>
      <c r="G367" t="s">
        <v>29</v>
      </c>
      <c r="H367" t="s">
        <v>29</v>
      </c>
      <c r="I367" s="1">
        <v>89866667</v>
      </c>
      <c r="J367" s="3">
        <v>31466667</v>
      </c>
      <c r="K367" s="2">
        <f>+Tabla4[[#This Row],[VALOR PAGADO]]/Tabla4[[#This Row],[VALOR TOTAL ]]</f>
        <v>0.35014837036295116</v>
      </c>
    </row>
    <row r="368" spans="1:11" x14ac:dyDescent="0.25">
      <c r="A368" t="s">
        <v>476</v>
      </c>
      <c r="B368">
        <v>52439884</v>
      </c>
      <c r="C368">
        <v>492</v>
      </c>
      <c r="D368">
        <v>2025</v>
      </c>
      <c r="E368">
        <v>33325</v>
      </c>
      <c r="F368" t="s">
        <v>477</v>
      </c>
      <c r="G368" t="s">
        <v>437</v>
      </c>
      <c r="H368" t="s">
        <v>18</v>
      </c>
      <c r="I368" s="1">
        <v>92680000</v>
      </c>
      <c r="J368" s="3">
        <v>33040000</v>
      </c>
      <c r="K368" s="2">
        <f>+Tabla4[[#This Row],[VALOR PAGADO]]/Tabla4[[#This Row],[VALOR TOTAL ]]</f>
        <v>0.35649546827794559</v>
      </c>
    </row>
    <row r="369" spans="1:11" x14ac:dyDescent="0.25">
      <c r="A369" t="s">
        <v>247</v>
      </c>
      <c r="B369">
        <v>1067860759</v>
      </c>
      <c r="C369">
        <v>493</v>
      </c>
      <c r="D369">
        <v>2025</v>
      </c>
      <c r="E369">
        <v>33625</v>
      </c>
      <c r="F369" t="s">
        <v>24</v>
      </c>
      <c r="G369" t="s">
        <v>25</v>
      </c>
      <c r="H369" t="s">
        <v>18</v>
      </c>
      <c r="I369" s="1">
        <v>97750000</v>
      </c>
      <c r="J369" s="3">
        <v>33433333</v>
      </c>
      <c r="K369" s="2">
        <f>+Tabla4[[#This Row],[VALOR PAGADO]]/Tabla4[[#This Row],[VALOR TOTAL ]]</f>
        <v>0.34202898209718668</v>
      </c>
    </row>
    <row r="370" spans="1:11" x14ac:dyDescent="0.25">
      <c r="A370" t="s">
        <v>497</v>
      </c>
      <c r="B370">
        <v>32776983</v>
      </c>
      <c r="C370">
        <v>494</v>
      </c>
      <c r="D370">
        <v>2025</v>
      </c>
      <c r="E370">
        <v>36625</v>
      </c>
      <c r="F370" t="s">
        <v>41</v>
      </c>
      <c r="G370" t="s">
        <v>42</v>
      </c>
      <c r="H370" t="s">
        <v>18</v>
      </c>
      <c r="I370" s="1">
        <v>64000000</v>
      </c>
      <c r="J370" s="3">
        <v>30933333</v>
      </c>
      <c r="K370" s="2">
        <f>+Tabla4[[#This Row],[VALOR PAGADO]]/Tabla4[[#This Row],[VALOR TOTAL ]]</f>
        <v>0.48333332812500002</v>
      </c>
    </row>
    <row r="371" spans="1:11" x14ac:dyDescent="0.25">
      <c r="A371" t="s">
        <v>496</v>
      </c>
      <c r="B371">
        <v>1098632454</v>
      </c>
      <c r="C371">
        <v>495</v>
      </c>
      <c r="D371">
        <v>2025</v>
      </c>
      <c r="E371">
        <v>12625</v>
      </c>
      <c r="F371" t="s">
        <v>12</v>
      </c>
      <c r="G371" t="s">
        <v>13</v>
      </c>
      <c r="H371" t="s">
        <v>14</v>
      </c>
      <c r="I371" s="1">
        <v>93500000</v>
      </c>
      <c r="J371" s="3">
        <v>33433333</v>
      </c>
      <c r="K371" s="2">
        <f>+Tabla4[[#This Row],[VALOR PAGADO]]/Tabla4[[#This Row],[VALOR TOTAL ]]</f>
        <v>0.35757575401069519</v>
      </c>
    </row>
    <row r="372" spans="1:11" x14ac:dyDescent="0.25">
      <c r="A372" t="s">
        <v>532</v>
      </c>
      <c r="B372">
        <v>1049628587</v>
      </c>
      <c r="C372">
        <v>496</v>
      </c>
      <c r="D372">
        <v>2025</v>
      </c>
      <c r="E372">
        <v>3025</v>
      </c>
      <c r="F372" t="s">
        <v>368</v>
      </c>
      <c r="G372" t="s">
        <v>21</v>
      </c>
      <c r="H372" t="s">
        <v>22</v>
      </c>
      <c r="I372" s="1">
        <v>72000000</v>
      </c>
      <c r="J372" s="3">
        <v>35400000</v>
      </c>
      <c r="K372" s="2">
        <f>+Tabla4[[#This Row],[VALOR PAGADO]]/Tabla4[[#This Row],[VALOR TOTAL ]]</f>
        <v>0.49166666666666664</v>
      </c>
    </row>
    <row r="373" spans="1:11" x14ac:dyDescent="0.25">
      <c r="A373" t="s">
        <v>185</v>
      </c>
      <c r="B373">
        <v>79794771</v>
      </c>
      <c r="C373">
        <v>497</v>
      </c>
      <c r="D373">
        <v>2025</v>
      </c>
      <c r="E373">
        <v>7525</v>
      </c>
      <c r="F373" t="s">
        <v>28</v>
      </c>
      <c r="G373" t="s">
        <v>29</v>
      </c>
      <c r="H373" t="s">
        <v>29</v>
      </c>
      <c r="I373" s="1">
        <v>68000000</v>
      </c>
      <c r="J373" s="3">
        <v>32300000</v>
      </c>
      <c r="K373" s="2">
        <f>+Tabla4[[#This Row],[VALOR PAGADO]]/Tabla4[[#This Row],[VALOR TOTAL ]]</f>
        <v>0.47499999999999998</v>
      </c>
    </row>
    <row r="374" spans="1:11" x14ac:dyDescent="0.25">
      <c r="A374" t="s">
        <v>416</v>
      </c>
      <c r="B374">
        <v>49787496</v>
      </c>
      <c r="C374">
        <v>498</v>
      </c>
      <c r="D374">
        <v>2025</v>
      </c>
      <c r="E374">
        <v>44225</v>
      </c>
      <c r="F374" t="s">
        <v>16</v>
      </c>
      <c r="G374" t="s">
        <v>17</v>
      </c>
      <c r="H374" t="s">
        <v>18</v>
      </c>
      <c r="I374" s="1">
        <v>112000000</v>
      </c>
      <c r="J374" s="3">
        <v>20000000</v>
      </c>
      <c r="K374" s="2">
        <f>+Tabla4[[#This Row],[VALOR PAGADO]]/Tabla4[[#This Row],[VALOR TOTAL ]]</f>
        <v>0.17857142857142858</v>
      </c>
    </row>
    <row r="375" spans="1:11" x14ac:dyDescent="0.25">
      <c r="A375" t="s">
        <v>405</v>
      </c>
      <c r="B375">
        <v>46457491</v>
      </c>
      <c r="C375">
        <v>545</v>
      </c>
      <c r="D375">
        <v>2025</v>
      </c>
      <c r="E375">
        <v>6725</v>
      </c>
      <c r="F375" t="s">
        <v>28</v>
      </c>
      <c r="G375" t="s">
        <v>29</v>
      </c>
      <c r="H375" t="s">
        <v>29</v>
      </c>
      <c r="I375" s="1">
        <v>72000000</v>
      </c>
      <c r="J375" s="3">
        <v>35100000</v>
      </c>
      <c r="K375" s="2">
        <f>+Tabla4[[#This Row],[VALOR PAGADO]]/Tabla4[[#This Row],[VALOR TOTAL ]]</f>
        <v>0.48749999999999999</v>
      </c>
    </row>
    <row r="376" spans="1:11" x14ac:dyDescent="0.25">
      <c r="A376" t="s">
        <v>315</v>
      </c>
      <c r="B376">
        <v>1140830411</v>
      </c>
      <c r="C376">
        <v>546</v>
      </c>
      <c r="D376">
        <v>2025</v>
      </c>
      <c r="E376">
        <v>36125</v>
      </c>
      <c r="F376" t="s">
        <v>303</v>
      </c>
      <c r="G376" t="s">
        <v>251</v>
      </c>
      <c r="H376" t="s">
        <v>18</v>
      </c>
      <c r="I376" s="1">
        <v>70980000</v>
      </c>
      <c r="J376" s="3">
        <v>24492000</v>
      </c>
      <c r="K376" s="2">
        <f>+Tabla4[[#This Row],[VALOR PAGADO]]/Tabla4[[#This Row],[VALOR TOTAL ]]</f>
        <v>0.34505494505494505</v>
      </c>
    </row>
    <row r="377" spans="1:11" x14ac:dyDescent="0.25">
      <c r="A377" t="s">
        <v>482</v>
      </c>
      <c r="B377">
        <v>1016004854</v>
      </c>
      <c r="C377">
        <v>547</v>
      </c>
      <c r="D377">
        <v>2025</v>
      </c>
      <c r="E377">
        <v>14225</v>
      </c>
      <c r="F377" t="s">
        <v>12</v>
      </c>
      <c r="G377" t="s">
        <v>13</v>
      </c>
      <c r="H377" t="s">
        <v>14</v>
      </c>
      <c r="I377" s="1">
        <v>61600000</v>
      </c>
      <c r="J377" s="3">
        <v>29260000</v>
      </c>
      <c r="K377" s="2">
        <f>+Tabla4[[#This Row],[VALOR PAGADO]]/Tabla4[[#This Row],[VALOR TOTAL ]]</f>
        <v>0.47499999999999998</v>
      </c>
    </row>
    <row r="378" spans="1:11" x14ac:dyDescent="0.25">
      <c r="A378" t="s">
        <v>481</v>
      </c>
      <c r="B378">
        <v>1057784841</v>
      </c>
      <c r="C378">
        <v>548</v>
      </c>
      <c r="D378">
        <v>2025</v>
      </c>
      <c r="E378">
        <v>14125</v>
      </c>
      <c r="F378" t="s">
        <v>12</v>
      </c>
      <c r="G378" t="s">
        <v>13</v>
      </c>
      <c r="H378" t="s">
        <v>14</v>
      </c>
      <c r="I378" s="1">
        <v>61600000</v>
      </c>
      <c r="J378" s="3">
        <v>29516667</v>
      </c>
      <c r="K378" s="2">
        <f>+Tabla4[[#This Row],[VALOR PAGADO]]/Tabla4[[#This Row],[VALOR TOTAL ]]</f>
        <v>0.47916667207792207</v>
      </c>
    </row>
    <row r="379" spans="1:11" x14ac:dyDescent="0.25">
      <c r="A379" t="s">
        <v>453</v>
      </c>
      <c r="B379">
        <v>1082883173</v>
      </c>
      <c r="C379">
        <v>549</v>
      </c>
      <c r="D379">
        <v>2025</v>
      </c>
      <c r="E379">
        <v>37825</v>
      </c>
      <c r="F379" t="s">
        <v>41</v>
      </c>
      <c r="G379" t="s">
        <v>42</v>
      </c>
      <c r="H379" t="s">
        <v>18</v>
      </c>
      <c r="I379" s="1">
        <v>40850248</v>
      </c>
      <c r="J379" s="3">
        <v>19744287</v>
      </c>
      <c r="K379" s="2">
        <f>+Tabla4[[#This Row],[VALOR PAGADO]]/Tabla4[[#This Row],[VALOR TOTAL ]]</f>
        <v>0.4833333447571726</v>
      </c>
    </row>
    <row r="380" spans="1:11" x14ac:dyDescent="0.25">
      <c r="A380" t="s">
        <v>464</v>
      </c>
      <c r="B380">
        <v>1085348076</v>
      </c>
      <c r="C380">
        <v>550</v>
      </c>
      <c r="D380">
        <v>2025</v>
      </c>
      <c r="E380">
        <v>37625</v>
      </c>
      <c r="F380" t="s">
        <v>41</v>
      </c>
      <c r="G380" t="s">
        <v>42</v>
      </c>
      <c r="H380" t="s">
        <v>18</v>
      </c>
      <c r="I380" s="1">
        <v>34572712</v>
      </c>
      <c r="J380" s="3">
        <v>12100449</v>
      </c>
      <c r="K380" s="2">
        <f>+Tabla4[[#This Row],[VALOR PAGADO]]/Tabla4[[#This Row],[VALOR TOTAL ]]</f>
        <v>0.34999999421509081</v>
      </c>
    </row>
    <row r="381" spans="1:11" x14ac:dyDescent="0.25">
      <c r="A381" t="s">
        <v>534</v>
      </c>
      <c r="B381">
        <v>1032381795</v>
      </c>
      <c r="C381">
        <v>552</v>
      </c>
      <c r="D381">
        <v>2025</v>
      </c>
      <c r="E381">
        <v>33225</v>
      </c>
      <c r="F381" t="s">
        <v>41</v>
      </c>
      <c r="G381" t="s">
        <v>42</v>
      </c>
      <c r="H381" t="s">
        <v>18</v>
      </c>
      <c r="I381" s="1">
        <v>40800000</v>
      </c>
      <c r="J381" s="3">
        <v>20060000</v>
      </c>
      <c r="K381" s="2">
        <f>+Tabla4[[#This Row],[VALOR PAGADO]]/Tabla4[[#This Row],[VALOR TOTAL ]]</f>
        <v>0.49166666666666664</v>
      </c>
    </row>
    <row r="382" spans="1:11" x14ac:dyDescent="0.25">
      <c r="A382" t="s">
        <v>528</v>
      </c>
      <c r="B382">
        <v>80357829</v>
      </c>
      <c r="C382">
        <v>554</v>
      </c>
      <c r="D382">
        <v>2025</v>
      </c>
      <c r="E382">
        <v>34025</v>
      </c>
      <c r="F382" t="s">
        <v>41</v>
      </c>
      <c r="G382" t="s">
        <v>42</v>
      </c>
      <c r="H382" t="s">
        <v>18</v>
      </c>
      <c r="I382" s="1">
        <v>78272000</v>
      </c>
      <c r="J382" s="3">
        <v>38483733</v>
      </c>
      <c r="K382" s="2">
        <f>+Tabla4[[#This Row],[VALOR PAGADO]]/Tabla4[[#This Row],[VALOR TOTAL ]]</f>
        <v>0.4916666624080131</v>
      </c>
    </row>
    <row r="383" spans="1:11" x14ac:dyDescent="0.25">
      <c r="A383" t="s">
        <v>384</v>
      </c>
      <c r="B383">
        <v>1075250668</v>
      </c>
      <c r="C383">
        <v>555</v>
      </c>
      <c r="D383">
        <v>2025</v>
      </c>
      <c r="E383">
        <v>13325</v>
      </c>
      <c r="F383" t="s">
        <v>383</v>
      </c>
      <c r="G383" t="s">
        <v>13</v>
      </c>
      <c r="H383" t="s">
        <v>14</v>
      </c>
      <c r="I383" s="8">
        <v>94350000</v>
      </c>
      <c r="J383" s="9">
        <v>33150000</v>
      </c>
      <c r="K383" s="10">
        <f>+Tabla4[[#This Row],[VALOR PAGADO]]/Tabla4[[#This Row],[VALOR TOTAL ]]</f>
        <v>0.35135135135135137</v>
      </c>
    </row>
    <row r="384" spans="1:11" x14ac:dyDescent="0.25">
      <c r="A384" t="s">
        <v>535</v>
      </c>
      <c r="B384">
        <v>79746959</v>
      </c>
      <c r="C384">
        <v>556</v>
      </c>
      <c r="D384">
        <v>2025</v>
      </c>
      <c r="E384">
        <v>13225</v>
      </c>
      <c r="F384" t="s">
        <v>12</v>
      </c>
      <c r="G384" t="s">
        <v>13</v>
      </c>
      <c r="H384" t="s">
        <v>14</v>
      </c>
      <c r="I384" s="8">
        <v>104500000</v>
      </c>
      <c r="J384" s="9">
        <v>37050000</v>
      </c>
      <c r="K384" s="10">
        <f>+Tabla4[[#This Row],[VALOR PAGADO]]/Tabla4[[#This Row],[VALOR TOTAL ]]</f>
        <v>0.35454545454545455</v>
      </c>
    </row>
    <row r="385" spans="1:12" x14ac:dyDescent="0.25">
      <c r="A385" t="s">
        <v>291</v>
      </c>
      <c r="B385">
        <v>52961322</v>
      </c>
      <c r="C385">
        <v>557</v>
      </c>
      <c r="D385">
        <v>2025</v>
      </c>
      <c r="E385">
        <v>6925</v>
      </c>
      <c r="F385" t="s">
        <v>28</v>
      </c>
      <c r="G385" t="s">
        <v>29</v>
      </c>
      <c r="H385" t="s">
        <v>29</v>
      </c>
      <c r="I385" s="8">
        <v>96000000</v>
      </c>
      <c r="J385" s="9">
        <v>46800000</v>
      </c>
      <c r="K385" s="10">
        <f>+Tabla4[[#This Row],[VALOR PAGADO]]/Tabla4[[#This Row],[VALOR TOTAL ]]</f>
        <v>0.48749999999999999</v>
      </c>
    </row>
    <row r="386" spans="1:12" x14ac:dyDescent="0.25">
      <c r="A386" t="s">
        <v>484</v>
      </c>
      <c r="B386">
        <v>1003716180</v>
      </c>
      <c r="C386">
        <v>558</v>
      </c>
      <c r="D386">
        <v>2025</v>
      </c>
      <c r="E386">
        <v>45425</v>
      </c>
      <c r="F386" t="s">
        <v>373</v>
      </c>
      <c r="G386" t="s">
        <v>374</v>
      </c>
      <c r="H386" t="s">
        <v>18</v>
      </c>
      <c r="I386" s="8">
        <v>50000000</v>
      </c>
      <c r="J386" s="9">
        <v>18333333</v>
      </c>
      <c r="K386" s="10">
        <f>+Tabla4[[#This Row],[VALOR PAGADO]]/Tabla4[[#This Row],[VALOR TOTAL ]]</f>
        <v>0.36666665999999998</v>
      </c>
    </row>
    <row r="387" spans="1:12" s="12" customFormat="1" x14ac:dyDescent="0.25">
      <c r="A387" t="s">
        <v>525</v>
      </c>
      <c r="B387">
        <v>1019036021</v>
      </c>
      <c r="C387">
        <v>559</v>
      </c>
      <c r="D387">
        <v>2025</v>
      </c>
      <c r="E387">
        <v>39325</v>
      </c>
      <c r="F387" t="s">
        <v>41</v>
      </c>
      <c r="G387" t="s">
        <v>42</v>
      </c>
      <c r="H387" t="s">
        <v>18</v>
      </c>
      <c r="I387" s="8">
        <v>77000000</v>
      </c>
      <c r="J387" s="9">
        <v>26833333</v>
      </c>
      <c r="K387" s="10">
        <f>+Tabla4[[#This Row],[VALOR PAGADO]]/Tabla4[[#This Row],[VALOR TOTAL ]]</f>
        <v>0.34848484415584413</v>
      </c>
      <c r="L387"/>
    </row>
    <row r="388" spans="1:12" x14ac:dyDescent="0.25">
      <c r="A388" t="s">
        <v>538</v>
      </c>
      <c r="B388">
        <v>1052986328</v>
      </c>
      <c r="C388">
        <v>560</v>
      </c>
      <c r="D388">
        <v>2025</v>
      </c>
      <c r="E388">
        <v>6425</v>
      </c>
      <c r="F388" t="s">
        <v>28</v>
      </c>
      <c r="G388" t="s">
        <v>29</v>
      </c>
      <c r="H388" t="s">
        <v>29</v>
      </c>
      <c r="I388" s="8">
        <v>68000000</v>
      </c>
      <c r="J388" s="9">
        <v>33433333</v>
      </c>
      <c r="K388" s="10">
        <f>+Tabla4[[#This Row],[VALOR PAGADO]]/Tabla4[[#This Row],[VALOR TOTAL ]]</f>
        <v>0.49166666176470586</v>
      </c>
    </row>
    <row r="389" spans="1:12" x14ac:dyDescent="0.25">
      <c r="A389" t="s">
        <v>522</v>
      </c>
      <c r="B389">
        <v>1031176275</v>
      </c>
      <c r="C389">
        <v>561</v>
      </c>
      <c r="D389">
        <v>2025</v>
      </c>
      <c r="E389">
        <v>12325</v>
      </c>
      <c r="F389" t="s">
        <v>12</v>
      </c>
      <c r="G389" t="s">
        <v>13</v>
      </c>
      <c r="H389" t="s">
        <v>14</v>
      </c>
      <c r="I389" s="8">
        <v>38850000</v>
      </c>
      <c r="J389" s="9">
        <v>13766667</v>
      </c>
      <c r="K389" s="10">
        <f>+Tabla4[[#This Row],[VALOR PAGADO]]/Tabla4[[#This Row],[VALOR TOTAL ]]</f>
        <v>0.35435436293436295</v>
      </c>
    </row>
    <row r="390" spans="1:12" x14ac:dyDescent="0.25">
      <c r="A390" t="s">
        <v>455</v>
      </c>
      <c r="B390">
        <v>1090442113</v>
      </c>
      <c r="C390">
        <v>562</v>
      </c>
      <c r="D390">
        <v>2025</v>
      </c>
      <c r="E390">
        <v>39725</v>
      </c>
      <c r="F390" t="s">
        <v>41</v>
      </c>
      <c r="G390" t="s">
        <v>42</v>
      </c>
      <c r="H390" t="s">
        <v>18</v>
      </c>
      <c r="I390" s="8">
        <v>88000000</v>
      </c>
      <c r="J390" s="9">
        <v>30666666</v>
      </c>
      <c r="K390" s="10">
        <f>+Tabla4[[#This Row],[VALOR PAGADO]]/Tabla4[[#This Row],[VALOR TOTAL ]]</f>
        <v>0.34848484090909093</v>
      </c>
    </row>
    <row r="391" spans="1:12" x14ac:dyDescent="0.25">
      <c r="A391" t="s">
        <v>465</v>
      </c>
      <c r="B391">
        <v>52646801</v>
      </c>
      <c r="C391">
        <v>563</v>
      </c>
      <c r="D391">
        <v>2025</v>
      </c>
      <c r="E391">
        <v>7125</v>
      </c>
      <c r="F391" t="s">
        <v>28</v>
      </c>
      <c r="G391" t="s">
        <v>29</v>
      </c>
      <c r="H391" t="s">
        <v>29</v>
      </c>
      <c r="I391" s="8">
        <v>50400000</v>
      </c>
      <c r="J391" s="9">
        <v>24150000</v>
      </c>
      <c r="K391" s="10">
        <f>+Tabla4[[#This Row],[VALOR PAGADO]]/Tabla4[[#This Row],[VALOR TOTAL ]]</f>
        <v>0.47916666666666669</v>
      </c>
    </row>
    <row r="392" spans="1:12" x14ac:dyDescent="0.25">
      <c r="A392" t="s">
        <v>542</v>
      </c>
      <c r="B392">
        <v>41738818</v>
      </c>
      <c r="C392">
        <v>565</v>
      </c>
      <c r="D392">
        <v>2025</v>
      </c>
      <c r="E392">
        <v>6825</v>
      </c>
      <c r="F392" t="s">
        <v>28</v>
      </c>
      <c r="G392" t="s">
        <v>29</v>
      </c>
      <c r="H392" t="s">
        <v>29</v>
      </c>
      <c r="I392" s="8">
        <v>68000000</v>
      </c>
      <c r="J392" s="9">
        <v>32583333</v>
      </c>
      <c r="K392" s="10">
        <f>+Tabla4[[#This Row],[VALOR PAGADO]]/Tabla4[[#This Row],[VALOR TOTAL ]]</f>
        <v>0.4791666617647059</v>
      </c>
    </row>
    <row r="393" spans="1:12" x14ac:dyDescent="0.25">
      <c r="A393" t="s">
        <v>426</v>
      </c>
      <c r="B393">
        <v>80024592</v>
      </c>
      <c r="C393">
        <v>566</v>
      </c>
      <c r="D393">
        <v>2025</v>
      </c>
      <c r="E393">
        <v>37725</v>
      </c>
      <c r="F393" t="s">
        <v>373</v>
      </c>
      <c r="G393" t="s">
        <v>374</v>
      </c>
      <c r="H393" t="s">
        <v>18</v>
      </c>
      <c r="I393" s="8">
        <v>54000000</v>
      </c>
      <c r="J393" s="9">
        <v>34800000</v>
      </c>
      <c r="K393" s="10">
        <f>+Tabla4[[#This Row],[VALOR PAGADO]]/Tabla4[[#This Row],[VALOR TOTAL ]]</f>
        <v>0.64444444444444449</v>
      </c>
    </row>
    <row r="394" spans="1:12" x14ac:dyDescent="0.25">
      <c r="A394" t="s">
        <v>494</v>
      </c>
      <c r="B394">
        <v>7165742</v>
      </c>
      <c r="C394">
        <v>567</v>
      </c>
      <c r="D394">
        <v>2025</v>
      </c>
      <c r="E394">
        <v>34225</v>
      </c>
      <c r="F394" t="s">
        <v>477</v>
      </c>
      <c r="G394" t="s">
        <v>437</v>
      </c>
      <c r="H394" t="s">
        <v>18</v>
      </c>
      <c r="I394" s="8">
        <v>132824996</v>
      </c>
      <c r="J394" s="9">
        <v>21945000</v>
      </c>
      <c r="K394" s="10">
        <f>+Tabla4[[#This Row],[VALOR PAGADO]]/Tabla4[[#This Row],[VALOR TOTAL ]]</f>
        <v>0.16521739627983878</v>
      </c>
    </row>
    <row r="395" spans="1:12" x14ac:dyDescent="0.25">
      <c r="A395" t="s">
        <v>280</v>
      </c>
      <c r="B395">
        <v>80740604</v>
      </c>
      <c r="C395">
        <v>568</v>
      </c>
      <c r="D395">
        <v>2025</v>
      </c>
      <c r="E395">
        <v>7025</v>
      </c>
      <c r="F395" t="s">
        <v>28</v>
      </c>
      <c r="G395" t="s">
        <v>29</v>
      </c>
      <c r="H395" t="s">
        <v>29</v>
      </c>
      <c r="I395" s="8">
        <v>68000000</v>
      </c>
      <c r="J395" s="9">
        <v>33150000</v>
      </c>
      <c r="K395" s="10">
        <f>+Tabla4[[#This Row],[VALOR PAGADO]]/Tabla4[[#This Row],[VALOR TOTAL ]]</f>
        <v>0.48749999999999999</v>
      </c>
    </row>
    <row r="396" spans="1:12" x14ac:dyDescent="0.25">
      <c r="A396" t="s">
        <v>451</v>
      </c>
      <c r="B396">
        <v>1033812337</v>
      </c>
      <c r="C396">
        <v>569</v>
      </c>
      <c r="D396">
        <v>2025</v>
      </c>
      <c r="E396">
        <v>34325</v>
      </c>
      <c r="F396" t="s">
        <v>41</v>
      </c>
      <c r="G396" t="s">
        <v>42</v>
      </c>
      <c r="H396" t="s">
        <v>18</v>
      </c>
      <c r="I396" s="8">
        <v>45425000</v>
      </c>
      <c r="J396" s="9">
        <v>15405000</v>
      </c>
      <c r="K396" s="10">
        <f>+Tabla4[[#This Row],[VALOR PAGADO]]/Tabla4[[#This Row],[VALOR TOTAL ]]</f>
        <v>0.33913043478260868</v>
      </c>
    </row>
    <row r="397" spans="1:12" x14ac:dyDescent="0.25">
      <c r="A397" t="s">
        <v>461</v>
      </c>
      <c r="B397">
        <v>1018417750</v>
      </c>
      <c r="C397">
        <v>570</v>
      </c>
      <c r="D397">
        <v>2025</v>
      </c>
      <c r="E397">
        <v>37525</v>
      </c>
      <c r="F397" t="s">
        <v>462</v>
      </c>
      <c r="G397" t="s">
        <v>437</v>
      </c>
      <c r="H397" t="s">
        <v>18</v>
      </c>
      <c r="I397" s="8">
        <v>67200000</v>
      </c>
      <c r="J397" s="9">
        <v>24080000</v>
      </c>
      <c r="K397" s="10">
        <f>+Tabla4[[#This Row],[VALOR PAGADO]]/Tabla4[[#This Row],[VALOR TOTAL ]]</f>
        <v>0.35833333333333334</v>
      </c>
    </row>
    <row r="398" spans="1:12" x14ac:dyDescent="0.25">
      <c r="A398" t="s">
        <v>521</v>
      </c>
      <c r="B398">
        <v>1030565634</v>
      </c>
      <c r="C398">
        <v>571</v>
      </c>
      <c r="D398">
        <v>2025</v>
      </c>
      <c r="E398">
        <v>13525</v>
      </c>
      <c r="F398" t="s">
        <v>12</v>
      </c>
      <c r="G398" t="s">
        <v>13</v>
      </c>
      <c r="H398" t="s">
        <v>14</v>
      </c>
      <c r="I398" s="8">
        <v>88000000</v>
      </c>
      <c r="J398" s="9">
        <v>30666667</v>
      </c>
      <c r="K398" s="10">
        <f>+Tabla4[[#This Row],[VALOR PAGADO]]/Tabla4[[#This Row],[VALOR TOTAL ]]</f>
        <v>0.3484848522727273</v>
      </c>
    </row>
    <row r="399" spans="1:12" x14ac:dyDescent="0.25">
      <c r="A399" t="s">
        <v>483</v>
      </c>
      <c r="B399">
        <v>1110452547</v>
      </c>
      <c r="C399">
        <v>572</v>
      </c>
      <c r="D399">
        <v>2025</v>
      </c>
      <c r="E399">
        <v>13125</v>
      </c>
      <c r="F399" t="s">
        <v>12</v>
      </c>
      <c r="G399" t="s">
        <v>13</v>
      </c>
      <c r="H399" t="s">
        <v>14</v>
      </c>
      <c r="I399" s="8">
        <v>64000000</v>
      </c>
      <c r="J399" s="9">
        <v>30933333</v>
      </c>
      <c r="K399" s="10">
        <f>+Tabla4[[#This Row],[VALOR PAGADO]]/Tabla4[[#This Row],[VALOR TOTAL ]]</f>
        <v>0.48333332812500002</v>
      </c>
    </row>
    <row r="400" spans="1:12" x14ac:dyDescent="0.25">
      <c r="A400" t="s">
        <v>511</v>
      </c>
      <c r="B400">
        <v>79732873</v>
      </c>
      <c r="C400">
        <v>573</v>
      </c>
      <c r="D400">
        <v>2025</v>
      </c>
      <c r="E400">
        <v>42425</v>
      </c>
      <c r="F400" t="s">
        <v>41</v>
      </c>
      <c r="G400" t="s">
        <v>42</v>
      </c>
      <c r="H400" t="s">
        <v>18</v>
      </c>
      <c r="I400" s="1">
        <v>68000000</v>
      </c>
      <c r="J400" s="3">
        <v>23800000</v>
      </c>
      <c r="K400" s="2">
        <f>+Tabla4[[#This Row],[VALOR PAGADO]]/Tabla4[[#This Row],[VALOR TOTAL ]]</f>
        <v>0.35</v>
      </c>
    </row>
    <row r="401" spans="1:12" x14ac:dyDescent="0.25">
      <c r="A401" t="s">
        <v>587</v>
      </c>
      <c r="B401">
        <v>1110530826</v>
      </c>
      <c r="C401">
        <v>574</v>
      </c>
      <c r="D401">
        <v>2025</v>
      </c>
      <c r="E401">
        <v>36525</v>
      </c>
      <c r="F401" t="s">
        <v>16</v>
      </c>
      <c r="G401" t="s">
        <v>17</v>
      </c>
      <c r="H401" t="s">
        <v>18</v>
      </c>
      <c r="I401" s="1">
        <v>84000000</v>
      </c>
      <c r="J401" s="3">
        <v>40600000</v>
      </c>
      <c r="K401" s="2">
        <f>+Tabla4[[#This Row],[VALOR PAGADO]]/Tabla4[[#This Row],[VALOR TOTAL ]]</f>
        <v>0.48333333333333334</v>
      </c>
    </row>
    <row r="402" spans="1:12" x14ac:dyDescent="0.25">
      <c r="A402" t="s">
        <v>502</v>
      </c>
      <c r="B402">
        <v>79955170</v>
      </c>
      <c r="C402">
        <v>575</v>
      </c>
      <c r="D402">
        <v>2025</v>
      </c>
      <c r="E402">
        <v>39625</v>
      </c>
      <c r="F402" t="s">
        <v>436</v>
      </c>
      <c r="G402" t="s">
        <v>437</v>
      </c>
      <c r="H402" t="s">
        <v>18</v>
      </c>
      <c r="I402" s="1">
        <v>88000000</v>
      </c>
      <c r="J402" s="3">
        <v>24000000</v>
      </c>
      <c r="K402" s="2">
        <f>+Tabla4[[#This Row],[VALOR PAGADO]]/Tabla4[[#This Row],[VALOR TOTAL ]]</f>
        <v>0.27272727272727271</v>
      </c>
    </row>
    <row r="403" spans="1:12" x14ac:dyDescent="0.25">
      <c r="A403" t="s">
        <v>261</v>
      </c>
      <c r="B403">
        <v>79859362</v>
      </c>
      <c r="C403">
        <v>576</v>
      </c>
      <c r="D403">
        <v>2025</v>
      </c>
      <c r="E403">
        <v>40525</v>
      </c>
      <c r="F403" t="s">
        <v>24</v>
      </c>
      <c r="G403" t="s">
        <v>25</v>
      </c>
      <c r="H403" t="s">
        <v>18</v>
      </c>
      <c r="I403" s="1">
        <v>80000000</v>
      </c>
      <c r="J403" s="3">
        <v>38000000</v>
      </c>
      <c r="K403" s="2">
        <f>+Tabla4[[#This Row],[VALOR PAGADO]]/Tabla4[[#This Row],[VALOR TOTAL ]]</f>
        <v>0.47499999999999998</v>
      </c>
    </row>
    <row r="404" spans="1:12" x14ac:dyDescent="0.25">
      <c r="A404" t="s">
        <v>460</v>
      </c>
      <c r="B404">
        <v>1069482287</v>
      </c>
      <c r="C404">
        <v>577</v>
      </c>
      <c r="D404">
        <v>2025</v>
      </c>
      <c r="E404">
        <v>45525</v>
      </c>
      <c r="F404" t="s">
        <v>41</v>
      </c>
      <c r="G404" t="s">
        <v>42</v>
      </c>
      <c r="H404" t="s">
        <v>18</v>
      </c>
      <c r="I404" s="1">
        <v>64000000</v>
      </c>
      <c r="J404" s="3">
        <v>29333333</v>
      </c>
      <c r="K404" s="2">
        <f>+Tabla4[[#This Row],[VALOR PAGADO]]/Tabla4[[#This Row],[VALOR TOTAL ]]</f>
        <v>0.45833332812499999</v>
      </c>
    </row>
    <row r="405" spans="1:12" x14ac:dyDescent="0.25">
      <c r="A405" s="4" t="s">
        <v>539</v>
      </c>
      <c r="B405" s="4">
        <v>1020838710</v>
      </c>
      <c r="C405" s="4">
        <v>578</v>
      </c>
      <c r="D405" s="4">
        <v>2025</v>
      </c>
      <c r="E405" s="4">
        <v>36325</v>
      </c>
      <c r="F405" s="4" t="s">
        <v>16</v>
      </c>
      <c r="G405" s="4" t="s">
        <v>17</v>
      </c>
      <c r="H405" s="4" t="s">
        <v>18</v>
      </c>
      <c r="I405" s="5">
        <v>32000000</v>
      </c>
      <c r="J405" s="6">
        <v>15466667</v>
      </c>
      <c r="K405" s="7">
        <f>+Tabla4[[#This Row],[VALOR PAGADO]]/Tabla4[[#This Row],[VALOR TOTAL ]]</f>
        <v>0.48333334374999998</v>
      </c>
      <c r="L405" s="4"/>
    </row>
    <row r="406" spans="1:12" x14ac:dyDescent="0.25">
      <c r="A406" t="s">
        <v>424</v>
      </c>
      <c r="B406">
        <v>80770191</v>
      </c>
      <c r="C406">
        <v>579</v>
      </c>
      <c r="D406">
        <v>2025</v>
      </c>
      <c r="E406">
        <v>36725</v>
      </c>
      <c r="F406" t="s">
        <v>373</v>
      </c>
      <c r="G406" t="s">
        <v>374</v>
      </c>
      <c r="H406" t="s">
        <v>18</v>
      </c>
      <c r="I406" s="1">
        <v>90000000</v>
      </c>
      <c r="J406" s="3">
        <v>34200000</v>
      </c>
      <c r="K406" s="2">
        <f>+Tabla4[[#This Row],[VALOR PAGADO]]/Tabla4[[#This Row],[VALOR TOTAL ]]</f>
        <v>0.38</v>
      </c>
    </row>
    <row r="407" spans="1:12" x14ac:dyDescent="0.25">
      <c r="A407" t="s">
        <v>573</v>
      </c>
      <c r="B407">
        <v>79938035</v>
      </c>
      <c r="C407">
        <v>580</v>
      </c>
      <c r="D407">
        <v>2025</v>
      </c>
      <c r="E407">
        <v>3125</v>
      </c>
      <c r="F407" t="s">
        <v>574</v>
      </c>
      <c r="G407" t="s">
        <v>21</v>
      </c>
      <c r="H407" t="s">
        <v>22</v>
      </c>
      <c r="I407" s="1">
        <v>32000000</v>
      </c>
      <c r="J407" s="3">
        <v>15600000</v>
      </c>
      <c r="K407" s="2">
        <f>+Tabla4[[#This Row],[VALOR PAGADO]]/Tabla4[[#This Row],[VALOR TOTAL ]]</f>
        <v>0.48749999999999999</v>
      </c>
    </row>
    <row r="408" spans="1:12" x14ac:dyDescent="0.25">
      <c r="A408" t="s">
        <v>232</v>
      </c>
      <c r="B408">
        <v>13487038</v>
      </c>
      <c r="C408">
        <v>581</v>
      </c>
      <c r="D408">
        <v>2025</v>
      </c>
      <c r="E408">
        <v>13825</v>
      </c>
      <c r="F408" t="s">
        <v>12</v>
      </c>
      <c r="G408" t="s">
        <v>13</v>
      </c>
      <c r="H408" t="s">
        <v>14</v>
      </c>
      <c r="I408" s="1">
        <v>126560494</v>
      </c>
      <c r="J408" s="3">
        <v>32500430</v>
      </c>
      <c r="K408" s="2">
        <f>+Tabla4[[#This Row],[VALOR PAGADO]]/Tabla4[[#This Row],[VALOR TOTAL ]]</f>
        <v>0.2567975911977714</v>
      </c>
    </row>
    <row r="409" spans="1:12" x14ac:dyDescent="0.25">
      <c r="A409" t="s">
        <v>227</v>
      </c>
      <c r="B409">
        <v>79846742</v>
      </c>
      <c r="C409">
        <v>582</v>
      </c>
      <c r="D409">
        <v>2025</v>
      </c>
      <c r="E409">
        <v>7225</v>
      </c>
      <c r="F409" t="s">
        <v>28</v>
      </c>
      <c r="G409" t="s">
        <v>29</v>
      </c>
      <c r="H409" t="s">
        <v>29</v>
      </c>
      <c r="I409" s="1">
        <v>32335832</v>
      </c>
      <c r="J409" s="3">
        <v>15628985</v>
      </c>
      <c r="K409" s="2">
        <f>+Tabla4[[#This Row],[VALOR PAGADO]]/Tabla4[[#This Row],[VALOR TOTAL ]]</f>
        <v>0.48333331890145892</v>
      </c>
    </row>
    <row r="410" spans="1:12" x14ac:dyDescent="0.25">
      <c r="A410" t="s">
        <v>385</v>
      </c>
      <c r="B410">
        <v>1018409462</v>
      </c>
      <c r="C410">
        <v>583</v>
      </c>
      <c r="D410">
        <v>2025</v>
      </c>
      <c r="E410">
        <v>39225</v>
      </c>
      <c r="F410" t="s">
        <v>24</v>
      </c>
      <c r="G410" t="s">
        <v>25</v>
      </c>
      <c r="H410" t="s">
        <v>18</v>
      </c>
      <c r="I410" s="1">
        <v>40800000</v>
      </c>
      <c r="J410" s="3">
        <v>18870000</v>
      </c>
      <c r="K410" s="2">
        <f>+Tabla4[[#This Row],[VALOR PAGADO]]/Tabla4[[#This Row],[VALOR TOTAL ]]</f>
        <v>0.46250000000000002</v>
      </c>
    </row>
    <row r="411" spans="1:12" x14ac:dyDescent="0.25">
      <c r="A411" t="s">
        <v>423</v>
      </c>
      <c r="B411">
        <v>1130678358</v>
      </c>
      <c r="C411">
        <v>584</v>
      </c>
      <c r="D411">
        <v>2025</v>
      </c>
      <c r="E411">
        <v>36425</v>
      </c>
      <c r="F411" t="s">
        <v>373</v>
      </c>
      <c r="G411" t="s">
        <v>374</v>
      </c>
      <c r="H411" t="s">
        <v>18</v>
      </c>
      <c r="I411" s="1">
        <v>72000000</v>
      </c>
      <c r="J411" s="3">
        <v>34800000</v>
      </c>
      <c r="K411" s="2">
        <f>+Tabla4[[#This Row],[VALOR PAGADO]]/Tabla4[[#This Row],[VALOR TOTAL ]]</f>
        <v>0.48333333333333334</v>
      </c>
    </row>
    <row r="412" spans="1:12" x14ac:dyDescent="0.25">
      <c r="A412" t="s">
        <v>533</v>
      </c>
      <c r="B412">
        <v>53165832</v>
      </c>
      <c r="C412">
        <v>585</v>
      </c>
      <c r="D412">
        <v>2025</v>
      </c>
      <c r="E412">
        <v>40225</v>
      </c>
      <c r="F412" t="s">
        <v>41</v>
      </c>
      <c r="G412" t="s">
        <v>42</v>
      </c>
      <c r="H412" t="s">
        <v>18</v>
      </c>
      <c r="I412" s="1">
        <v>103867000</v>
      </c>
      <c r="J412" s="3">
        <v>36416666</v>
      </c>
      <c r="K412" s="2">
        <f>+Tabla4[[#This Row],[VALOR PAGADO]]/Tabla4[[#This Row],[VALOR TOTAL ]]</f>
        <v>0.35060862449093555</v>
      </c>
    </row>
    <row r="413" spans="1:12" x14ac:dyDescent="0.25">
      <c r="A413" t="s">
        <v>575</v>
      </c>
      <c r="B413">
        <v>72304385</v>
      </c>
      <c r="C413">
        <v>586</v>
      </c>
      <c r="D413">
        <v>2025</v>
      </c>
      <c r="E413">
        <v>36925</v>
      </c>
      <c r="F413" t="s">
        <v>16</v>
      </c>
      <c r="G413" t="s">
        <v>17</v>
      </c>
      <c r="H413" t="s">
        <v>18</v>
      </c>
      <c r="I413" s="1">
        <v>78400000</v>
      </c>
      <c r="J413" s="3">
        <v>37893333</v>
      </c>
      <c r="K413" s="2">
        <f>+Tabla4[[#This Row],[VALOR PAGADO]]/Tabla4[[#This Row],[VALOR TOTAL ]]</f>
        <v>0.48333332908163268</v>
      </c>
    </row>
    <row r="414" spans="1:12" x14ac:dyDescent="0.25">
      <c r="A414" t="s">
        <v>576</v>
      </c>
      <c r="B414">
        <v>1102870820</v>
      </c>
      <c r="C414">
        <v>587</v>
      </c>
      <c r="D414">
        <v>2025</v>
      </c>
      <c r="E414">
        <v>3325</v>
      </c>
      <c r="F414" t="s">
        <v>20</v>
      </c>
      <c r="G414" t="s">
        <v>21</v>
      </c>
      <c r="H414" t="s">
        <v>22</v>
      </c>
      <c r="I414" s="1">
        <v>32000000</v>
      </c>
      <c r="J414" s="3">
        <v>15600000</v>
      </c>
      <c r="K414" s="2">
        <f>+Tabla4[[#This Row],[VALOR PAGADO]]/Tabla4[[#This Row],[VALOR TOTAL ]]</f>
        <v>0.48749999999999999</v>
      </c>
    </row>
    <row r="415" spans="1:12" x14ac:dyDescent="0.25">
      <c r="A415" t="s">
        <v>429</v>
      </c>
      <c r="B415">
        <v>25277149</v>
      </c>
      <c r="C415">
        <v>588</v>
      </c>
      <c r="D415">
        <v>2025</v>
      </c>
      <c r="E415">
        <v>43025</v>
      </c>
      <c r="F415" t="s">
        <v>373</v>
      </c>
      <c r="G415" t="s">
        <v>374</v>
      </c>
      <c r="H415" t="s">
        <v>18</v>
      </c>
      <c r="I415" s="1">
        <v>120000000</v>
      </c>
      <c r="J415" s="3">
        <v>45600000</v>
      </c>
      <c r="K415" s="2">
        <f>+Tabla4[[#This Row],[VALOR PAGADO]]/Tabla4[[#This Row],[VALOR TOTAL ]]</f>
        <v>0.38</v>
      </c>
    </row>
    <row r="416" spans="1:12" x14ac:dyDescent="0.25">
      <c r="A416" t="s">
        <v>288</v>
      </c>
      <c r="B416">
        <v>1036603327</v>
      </c>
      <c r="C416">
        <v>589</v>
      </c>
      <c r="D416">
        <v>2025</v>
      </c>
      <c r="E416">
        <v>7325</v>
      </c>
      <c r="F416" t="s">
        <v>28</v>
      </c>
      <c r="G416" t="s">
        <v>29</v>
      </c>
      <c r="H416" t="s">
        <v>29</v>
      </c>
      <c r="I416" s="1">
        <v>80000000</v>
      </c>
      <c r="J416" s="3">
        <v>38333333</v>
      </c>
      <c r="K416" s="2">
        <f>+Tabla4[[#This Row],[VALOR PAGADO]]/Tabla4[[#This Row],[VALOR TOTAL ]]</f>
        <v>0.47916666250000001</v>
      </c>
    </row>
    <row r="417" spans="1:12" x14ac:dyDescent="0.25">
      <c r="A417" t="s">
        <v>433</v>
      </c>
      <c r="B417">
        <v>79922716</v>
      </c>
      <c r="C417">
        <v>591</v>
      </c>
      <c r="D417">
        <v>2025</v>
      </c>
      <c r="E417">
        <v>4425</v>
      </c>
      <c r="F417" t="s">
        <v>20</v>
      </c>
      <c r="G417" t="s">
        <v>21</v>
      </c>
      <c r="H417" t="s">
        <v>22</v>
      </c>
      <c r="I417" s="1">
        <v>32335320</v>
      </c>
      <c r="J417" s="3">
        <v>14820355</v>
      </c>
      <c r="K417" s="2">
        <f>+Tabla4[[#This Row],[VALOR PAGADO]]/Tabla4[[#This Row],[VALOR TOTAL ]]</f>
        <v>0.45833333333333331</v>
      </c>
    </row>
    <row r="418" spans="1:12" x14ac:dyDescent="0.25">
      <c r="A418" t="s">
        <v>559</v>
      </c>
      <c r="B418">
        <v>80549196</v>
      </c>
      <c r="C418">
        <v>592</v>
      </c>
      <c r="D418">
        <v>2025</v>
      </c>
      <c r="E418">
        <v>18025</v>
      </c>
      <c r="F418" t="s">
        <v>383</v>
      </c>
      <c r="G418" t="s">
        <v>13</v>
      </c>
      <c r="H418" t="s">
        <v>14</v>
      </c>
      <c r="I418" s="1">
        <v>106666667</v>
      </c>
      <c r="J418" s="3">
        <v>34666667</v>
      </c>
      <c r="K418" s="2">
        <f>+Tabla4[[#This Row],[VALOR PAGADO]]/Tabla4[[#This Row],[VALOR TOTAL ]]</f>
        <v>0.32500000210937502</v>
      </c>
    </row>
    <row r="419" spans="1:12" x14ac:dyDescent="0.25">
      <c r="A419" t="s">
        <v>326</v>
      </c>
      <c r="B419">
        <v>52901168</v>
      </c>
      <c r="C419">
        <v>594</v>
      </c>
      <c r="D419">
        <v>2025</v>
      </c>
      <c r="E419">
        <v>42525</v>
      </c>
      <c r="F419" t="s">
        <v>218</v>
      </c>
      <c r="G419" t="s">
        <v>219</v>
      </c>
      <c r="H419" t="s">
        <v>18</v>
      </c>
      <c r="I419" s="1">
        <v>50750000</v>
      </c>
      <c r="J419" s="3">
        <v>26600000</v>
      </c>
      <c r="K419" s="2">
        <f>+Tabla4[[#This Row],[VALOR PAGADO]]/Tabla4[[#This Row],[VALOR TOTAL ]]</f>
        <v>0.52413793103448281</v>
      </c>
    </row>
    <row r="420" spans="1:12" x14ac:dyDescent="0.25">
      <c r="A420" t="s">
        <v>270</v>
      </c>
      <c r="B420">
        <v>1048285996</v>
      </c>
      <c r="C420">
        <v>595</v>
      </c>
      <c r="D420">
        <v>2025</v>
      </c>
      <c r="E420">
        <v>42925</v>
      </c>
      <c r="F420" t="s">
        <v>24</v>
      </c>
      <c r="G420" t="s">
        <v>25</v>
      </c>
      <c r="H420" t="s">
        <v>18</v>
      </c>
      <c r="I420" s="1">
        <v>66000000</v>
      </c>
      <c r="J420" s="3">
        <v>22800000</v>
      </c>
      <c r="K420" s="2">
        <f>+Tabla4[[#This Row],[VALOR PAGADO]]/Tabla4[[#This Row],[VALOR TOTAL ]]</f>
        <v>0.34545454545454546</v>
      </c>
    </row>
    <row r="421" spans="1:12" x14ac:dyDescent="0.25">
      <c r="A421" t="s">
        <v>513</v>
      </c>
      <c r="B421">
        <v>1006638757</v>
      </c>
      <c r="C421">
        <v>596</v>
      </c>
      <c r="D421">
        <v>2025</v>
      </c>
      <c r="E421">
        <v>14725</v>
      </c>
      <c r="F421" t="s">
        <v>12</v>
      </c>
      <c r="G421" t="s">
        <v>13</v>
      </c>
      <c r="H421" t="s">
        <v>14</v>
      </c>
      <c r="I421" s="1">
        <v>99900000</v>
      </c>
      <c r="J421" s="3">
        <v>34200000</v>
      </c>
      <c r="K421" s="2">
        <f>+Tabla4[[#This Row],[VALOR PAGADO]]/Tabla4[[#This Row],[VALOR TOTAL ]]</f>
        <v>0.34234234234234234</v>
      </c>
    </row>
    <row r="422" spans="1:12" x14ac:dyDescent="0.25">
      <c r="A422" t="s">
        <v>478</v>
      </c>
      <c r="B422">
        <v>1098783808</v>
      </c>
      <c r="C422">
        <v>597</v>
      </c>
      <c r="D422">
        <v>2025</v>
      </c>
      <c r="E422">
        <v>13425</v>
      </c>
      <c r="F422" t="s">
        <v>12</v>
      </c>
      <c r="G422" t="s">
        <v>13</v>
      </c>
      <c r="H422" t="s">
        <v>14</v>
      </c>
      <c r="I422" s="1">
        <v>82750000</v>
      </c>
      <c r="J422" s="3">
        <v>29000000</v>
      </c>
      <c r="K422" s="2">
        <f>+Tabla4[[#This Row],[VALOR PAGADO]]/Tabla4[[#This Row],[VALOR TOTAL ]]</f>
        <v>0.35045317220543809</v>
      </c>
    </row>
    <row r="423" spans="1:12" x14ac:dyDescent="0.25">
      <c r="A423" t="s">
        <v>546</v>
      </c>
      <c r="B423">
        <v>4378242</v>
      </c>
      <c r="C423">
        <v>598</v>
      </c>
      <c r="D423">
        <v>2025</v>
      </c>
      <c r="E423">
        <v>39825</v>
      </c>
      <c r="F423" t="s">
        <v>218</v>
      </c>
      <c r="G423" t="s">
        <v>219</v>
      </c>
      <c r="H423" t="s">
        <v>18</v>
      </c>
      <c r="I423" s="1">
        <v>49000000</v>
      </c>
      <c r="J423" s="3">
        <v>26833333</v>
      </c>
      <c r="K423" s="2">
        <f>+Tabla4[[#This Row],[VALOR PAGADO]]/Tabla4[[#This Row],[VALOR TOTAL ]]</f>
        <v>0.54761904081632651</v>
      </c>
    </row>
    <row r="424" spans="1:12" x14ac:dyDescent="0.25">
      <c r="A424" t="s">
        <v>520</v>
      </c>
      <c r="B424">
        <v>52703885</v>
      </c>
      <c r="C424">
        <v>599</v>
      </c>
      <c r="D424">
        <v>2025</v>
      </c>
      <c r="E424">
        <v>7425</v>
      </c>
      <c r="F424" t="s">
        <v>28</v>
      </c>
      <c r="G424" t="s">
        <v>29</v>
      </c>
      <c r="H424" t="s">
        <v>29</v>
      </c>
      <c r="I424" s="1">
        <v>76073968</v>
      </c>
      <c r="J424" s="3">
        <v>36452110</v>
      </c>
      <c r="K424" s="2">
        <f>+Tabla4[[#This Row],[VALOR PAGADO]]/Tabla4[[#This Row],[VALOR TOTAL ]]</f>
        <v>0.47916667104836702</v>
      </c>
    </row>
    <row r="425" spans="1:12" x14ac:dyDescent="0.25">
      <c r="A425" t="s">
        <v>412</v>
      </c>
      <c r="B425">
        <v>53166736</v>
      </c>
      <c r="C425">
        <v>600</v>
      </c>
      <c r="D425">
        <v>2025</v>
      </c>
      <c r="E425">
        <v>39425</v>
      </c>
      <c r="F425" t="s">
        <v>373</v>
      </c>
      <c r="G425" t="s">
        <v>374</v>
      </c>
      <c r="H425" t="s">
        <v>18</v>
      </c>
      <c r="I425" s="1">
        <v>90000000</v>
      </c>
      <c r="J425" s="3">
        <v>24300000</v>
      </c>
      <c r="K425" s="2">
        <f>+Tabla4[[#This Row],[VALOR PAGADO]]/Tabla4[[#This Row],[VALOR TOTAL ]]</f>
        <v>0.27</v>
      </c>
    </row>
    <row r="426" spans="1:12" x14ac:dyDescent="0.25">
      <c r="A426" t="s">
        <v>551</v>
      </c>
      <c r="B426">
        <v>1004349575</v>
      </c>
      <c r="C426">
        <v>601</v>
      </c>
      <c r="D426">
        <v>2025</v>
      </c>
      <c r="E426">
        <v>14325</v>
      </c>
      <c r="F426" t="s">
        <v>12</v>
      </c>
      <c r="G426" t="s">
        <v>13</v>
      </c>
      <c r="H426" t="s">
        <v>14</v>
      </c>
      <c r="I426" s="1">
        <v>34063172</v>
      </c>
      <c r="J426" s="3">
        <v>11767278</v>
      </c>
      <c r="K426" s="2">
        <f>+Tabla4[[#This Row],[VALOR PAGADO]]/Tabla4[[#This Row],[VALOR TOTAL ]]</f>
        <v>0.34545455719743307</v>
      </c>
    </row>
    <row r="427" spans="1:12" x14ac:dyDescent="0.25">
      <c r="A427" t="s">
        <v>471</v>
      </c>
      <c r="B427">
        <v>1118563290</v>
      </c>
      <c r="C427">
        <v>602</v>
      </c>
      <c r="D427">
        <v>2025</v>
      </c>
      <c r="E427">
        <v>40925</v>
      </c>
      <c r="F427" t="s">
        <v>41</v>
      </c>
      <c r="G427" t="s">
        <v>42</v>
      </c>
      <c r="H427" t="s">
        <v>18</v>
      </c>
      <c r="I427" s="1">
        <v>56000000</v>
      </c>
      <c r="J427" s="3">
        <v>26600000</v>
      </c>
      <c r="K427" s="2">
        <f>+Tabla4[[#This Row],[VALOR PAGADO]]/Tabla4[[#This Row],[VALOR TOTAL ]]</f>
        <v>0.47499999999999998</v>
      </c>
    </row>
    <row r="428" spans="1:12" x14ac:dyDescent="0.25">
      <c r="A428" t="s">
        <v>500</v>
      </c>
      <c r="B428">
        <v>1010229370</v>
      </c>
      <c r="C428">
        <v>603</v>
      </c>
      <c r="D428">
        <v>2025</v>
      </c>
      <c r="E428">
        <v>13925</v>
      </c>
      <c r="F428" t="s">
        <v>12</v>
      </c>
      <c r="G428" t="s">
        <v>13</v>
      </c>
      <c r="H428" t="s">
        <v>14</v>
      </c>
      <c r="I428" s="1">
        <v>55000000</v>
      </c>
      <c r="J428" s="3">
        <v>19166667</v>
      </c>
      <c r="K428" s="2">
        <f>+Tabla4[[#This Row],[VALOR PAGADO]]/Tabla4[[#This Row],[VALOR TOTAL ]]</f>
        <v>0.34848485454545453</v>
      </c>
    </row>
    <row r="429" spans="1:12" x14ac:dyDescent="0.25">
      <c r="A429" t="s">
        <v>458</v>
      </c>
      <c r="B429">
        <v>1015484037</v>
      </c>
      <c r="C429">
        <v>604</v>
      </c>
      <c r="D429">
        <v>2025</v>
      </c>
      <c r="E429">
        <v>59025</v>
      </c>
      <c r="F429" t="s">
        <v>41</v>
      </c>
      <c r="G429" t="s">
        <v>42</v>
      </c>
      <c r="H429" t="s">
        <v>18</v>
      </c>
      <c r="I429" s="1">
        <v>31840000</v>
      </c>
      <c r="J429" s="3">
        <v>14328000</v>
      </c>
      <c r="K429" s="2">
        <f>+Tabla4[[#This Row],[VALOR PAGADO]]/Tabla4[[#This Row],[VALOR TOTAL ]]</f>
        <v>0.45</v>
      </c>
    </row>
    <row r="430" spans="1:12" x14ac:dyDescent="0.25">
      <c r="A430" t="s">
        <v>563</v>
      </c>
      <c r="B430">
        <v>1018465378</v>
      </c>
      <c r="C430">
        <v>605</v>
      </c>
      <c r="D430">
        <v>2025</v>
      </c>
      <c r="E430">
        <v>14425</v>
      </c>
      <c r="F430" t="s">
        <v>12</v>
      </c>
      <c r="G430" t="s">
        <v>13</v>
      </c>
      <c r="H430" t="s">
        <v>14</v>
      </c>
      <c r="I430" s="1">
        <v>56000000</v>
      </c>
      <c r="J430" s="3">
        <v>26600000</v>
      </c>
      <c r="K430" s="2">
        <f>+Tabla4[[#This Row],[VALOR PAGADO]]/Tabla4[[#This Row],[VALOR TOTAL ]]</f>
        <v>0.47499999999999998</v>
      </c>
    </row>
    <row r="431" spans="1:12" x14ac:dyDescent="0.25">
      <c r="A431" t="s">
        <v>591</v>
      </c>
      <c r="B431">
        <v>1020824408</v>
      </c>
      <c r="C431">
        <v>606</v>
      </c>
      <c r="D431">
        <v>2025</v>
      </c>
      <c r="E431">
        <v>3625</v>
      </c>
      <c r="F431" t="s">
        <v>346</v>
      </c>
      <c r="G431" t="s">
        <v>21</v>
      </c>
      <c r="H431" t="s">
        <v>14</v>
      </c>
      <c r="I431" s="1">
        <v>44000000</v>
      </c>
      <c r="J431" s="3">
        <v>20900000</v>
      </c>
      <c r="K431" s="2">
        <f>+Tabla4[[#This Row],[VALOR PAGADO]]/Tabla4[[#This Row],[VALOR TOTAL ]]</f>
        <v>0.47499999999999998</v>
      </c>
    </row>
    <row r="432" spans="1:12" x14ac:dyDescent="0.25">
      <c r="A432" s="4" t="s">
        <v>553</v>
      </c>
      <c r="B432" s="4">
        <v>78035315</v>
      </c>
      <c r="C432" s="4">
        <v>607</v>
      </c>
      <c r="D432" s="4">
        <v>2025</v>
      </c>
      <c r="E432" s="4">
        <v>40825</v>
      </c>
      <c r="F432" s="4" t="s">
        <v>41</v>
      </c>
      <c r="G432" s="4" t="s">
        <v>42</v>
      </c>
      <c r="H432" s="4" t="s">
        <v>18</v>
      </c>
      <c r="I432" s="5">
        <v>60000000</v>
      </c>
      <c r="J432" s="6">
        <v>28500000</v>
      </c>
      <c r="K432" s="7">
        <f>+Tabla4[[#This Row],[VALOR PAGADO]]/Tabla4[[#This Row],[VALOR TOTAL ]]</f>
        <v>0.47499999999999998</v>
      </c>
      <c r="L432" s="4"/>
    </row>
    <row r="433" spans="1:11" x14ac:dyDescent="0.25">
      <c r="A433" t="s">
        <v>555</v>
      </c>
      <c r="B433">
        <v>1090368822</v>
      </c>
      <c r="C433">
        <v>608</v>
      </c>
      <c r="D433">
        <v>2025</v>
      </c>
      <c r="E433">
        <v>15025</v>
      </c>
      <c r="F433" t="s">
        <v>12</v>
      </c>
      <c r="G433" t="s">
        <v>13</v>
      </c>
      <c r="H433" t="s">
        <v>14</v>
      </c>
      <c r="I433" s="1">
        <v>86400000</v>
      </c>
      <c r="J433" s="3">
        <v>27750000</v>
      </c>
      <c r="K433" s="2">
        <f>+Tabla4[[#This Row],[VALOR PAGADO]]/Tabla4[[#This Row],[VALOR TOTAL ]]</f>
        <v>0.32118055555555558</v>
      </c>
    </row>
    <row r="434" spans="1:11" x14ac:dyDescent="0.25">
      <c r="A434" t="s">
        <v>548</v>
      </c>
      <c r="B434">
        <v>77027266</v>
      </c>
      <c r="C434">
        <v>620</v>
      </c>
      <c r="D434">
        <v>2025</v>
      </c>
      <c r="E434">
        <v>3925</v>
      </c>
      <c r="F434" t="s">
        <v>20</v>
      </c>
      <c r="G434" t="s">
        <v>21</v>
      </c>
      <c r="H434" t="s">
        <v>22</v>
      </c>
      <c r="I434" s="1">
        <v>55598400</v>
      </c>
      <c r="J434" s="3">
        <v>25714260</v>
      </c>
      <c r="K434" s="2">
        <f>+Tabla4[[#This Row],[VALOR PAGADO]]/Tabla4[[#This Row],[VALOR TOTAL ]]</f>
        <v>0.46250000000000002</v>
      </c>
    </row>
    <row r="435" spans="1:11" x14ac:dyDescent="0.25">
      <c r="A435" t="s">
        <v>588</v>
      </c>
      <c r="B435">
        <v>79312639</v>
      </c>
      <c r="C435">
        <v>621</v>
      </c>
      <c r="D435">
        <v>2025</v>
      </c>
      <c r="E435">
        <v>7825</v>
      </c>
      <c r="F435" t="s">
        <v>28</v>
      </c>
      <c r="G435" t="s">
        <v>29</v>
      </c>
      <c r="H435" t="s">
        <v>29</v>
      </c>
      <c r="I435" s="1">
        <v>80000000</v>
      </c>
      <c r="J435" s="3">
        <v>37000000</v>
      </c>
      <c r="K435" s="2">
        <f>+Tabla4[[#This Row],[VALOR PAGADO]]/Tabla4[[#This Row],[VALOR TOTAL ]]</f>
        <v>0.46250000000000002</v>
      </c>
    </row>
    <row r="436" spans="1:11" x14ac:dyDescent="0.25">
      <c r="A436" t="s">
        <v>480</v>
      </c>
      <c r="B436">
        <v>24049552</v>
      </c>
      <c r="C436">
        <v>622</v>
      </c>
      <c r="D436">
        <v>2025</v>
      </c>
      <c r="E436">
        <v>15125</v>
      </c>
      <c r="F436" t="s">
        <v>12</v>
      </c>
      <c r="G436" t="s">
        <v>13</v>
      </c>
      <c r="H436" t="s">
        <v>14</v>
      </c>
      <c r="I436" s="1">
        <v>60000000</v>
      </c>
      <c r="J436" s="3">
        <v>27750000</v>
      </c>
      <c r="K436" s="2">
        <f>+Tabla4[[#This Row],[VALOR PAGADO]]/Tabla4[[#This Row],[VALOR TOTAL ]]</f>
        <v>0.46250000000000002</v>
      </c>
    </row>
    <row r="437" spans="1:11" x14ac:dyDescent="0.25">
      <c r="A437" t="s">
        <v>585</v>
      </c>
      <c r="B437">
        <v>1113305765</v>
      </c>
      <c r="C437">
        <v>623</v>
      </c>
      <c r="D437">
        <v>2025</v>
      </c>
      <c r="E437">
        <v>40125</v>
      </c>
      <c r="F437" t="s">
        <v>334</v>
      </c>
      <c r="G437" t="s">
        <v>335</v>
      </c>
      <c r="H437" t="s">
        <v>18</v>
      </c>
      <c r="I437" s="1">
        <v>64000000</v>
      </c>
      <c r="J437" s="3">
        <v>30400000</v>
      </c>
      <c r="K437" s="2">
        <f>+Tabla4[[#This Row],[VALOR PAGADO]]/Tabla4[[#This Row],[VALOR TOTAL ]]</f>
        <v>0.47499999999999998</v>
      </c>
    </row>
    <row r="438" spans="1:11" x14ac:dyDescent="0.25">
      <c r="A438" t="s">
        <v>565</v>
      </c>
      <c r="B438">
        <v>1010241810</v>
      </c>
      <c r="C438">
        <v>624</v>
      </c>
      <c r="D438">
        <v>2025</v>
      </c>
      <c r="E438">
        <v>3725</v>
      </c>
      <c r="F438" t="s">
        <v>566</v>
      </c>
      <c r="G438" t="s">
        <v>567</v>
      </c>
      <c r="H438" t="s">
        <v>22</v>
      </c>
      <c r="I438" s="1">
        <v>64310000</v>
      </c>
      <c r="J438" s="3">
        <v>22420000</v>
      </c>
      <c r="K438" s="2">
        <f>+Tabla4[[#This Row],[VALOR PAGADO]]/Tabla4[[#This Row],[VALOR TOTAL ]]</f>
        <v>0.34862385321100919</v>
      </c>
    </row>
    <row r="439" spans="1:11" x14ac:dyDescent="0.25">
      <c r="A439" t="s">
        <v>406</v>
      </c>
      <c r="B439">
        <v>94387232</v>
      </c>
      <c r="C439">
        <v>625</v>
      </c>
      <c r="D439">
        <v>2025</v>
      </c>
      <c r="E439">
        <v>45925</v>
      </c>
      <c r="F439" t="s">
        <v>324</v>
      </c>
      <c r="G439" t="s">
        <v>251</v>
      </c>
      <c r="H439" t="s">
        <v>18</v>
      </c>
      <c r="I439" s="1">
        <v>42320689</v>
      </c>
      <c r="J439" s="3">
        <v>13898214</v>
      </c>
      <c r="K439" s="2">
        <f>+Tabla4[[#This Row],[VALOR PAGADO]]/Tabla4[[#This Row],[VALOR TOTAL ]]</f>
        <v>0.32840235658734196</v>
      </c>
    </row>
    <row r="440" spans="1:11" x14ac:dyDescent="0.25">
      <c r="A440" t="s">
        <v>347</v>
      </c>
      <c r="B440">
        <v>1015402135</v>
      </c>
      <c r="C440">
        <v>626</v>
      </c>
      <c r="D440">
        <v>2025</v>
      </c>
      <c r="E440">
        <v>44525</v>
      </c>
      <c r="F440" t="s">
        <v>41</v>
      </c>
      <c r="G440" t="s">
        <v>42</v>
      </c>
      <c r="H440" t="s">
        <v>18</v>
      </c>
      <c r="I440" s="1">
        <v>28750000</v>
      </c>
      <c r="J440" s="3">
        <v>6750000</v>
      </c>
      <c r="K440" s="2">
        <f>+Tabla4[[#This Row],[VALOR PAGADO]]/Tabla4[[#This Row],[VALOR TOTAL ]]</f>
        <v>0.23478260869565218</v>
      </c>
    </row>
    <row r="441" spans="1:11" x14ac:dyDescent="0.25">
      <c r="A441" t="s">
        <v>447</v>
      </c>
      <c r="B441">
        <v>1121841058</v>
      </c>
      <c r="C441">
        <v>627</v>
      </c>
      <c r="D441">
        <v>2025</v>
      </c>
      <c r="E441">
        <v>53825</v>
      </c>
      <c r="F441" t="s">
        <v>41</v>
      </c>
      <c r="G441" t="s">
        <v>42</v>
      </c>
      <c r="H441" t="s">
        <v>18</v>
      </c>
      <c r="I441" s="1">
        <v>64000000</v>
      </c>
      <c r="J441" s="3">
        <v>29066666</v>
      </c>
      <c r="K441" s="2">
        <f>+Tabla4[[#This Row],[VALOR PAGADO]]/Tabla4[[#This Row],[VALOR TOTAL ]]</f>
        <v>0.45416665625000002</v>
      </c>
    </row>
    <row r="442" spans="1:11" x14ac:dyDescent="0.25">
      <c r="A442" t="s">
        <v>255</v>
      </c>
      <c r="B442">
        <v>65767155</v>
      </c>
      <c r="C442">
        <v>628</v>
      </c>
      <c r="D442">
        <v>2025</v>
      </c>
      <c r="E442">
        <v>40325</v>
      </c>
      <c r="F442" t="s">
        <v>24</v>
      </c>
      <c r="G442" t="s">
        <v>25</v>
      </c>
      <c r="H442" t="s">
        <v>18</v>
      </c>
      <c r="I442" s="1">
        <v>64000000</v>
      </c>
      <c r="J442" s="3">
        <v>30400000</v>
      </c>
      <c r="K442" s="2">
        <f>+Tabla4[[#This Row],[VALOR PAGADO]]/Tabla4[[#This Row],[VALOR TOTAL ]]</f>
        <v>0.47499999999999998</v>
      </c>
    </row>
    <row r="443" spans="1:11" x14ac:dyDescent="0.25">
      <c r="A443" t="s">
        <v>274</v>
      </c>
      <c r="B443">
        <v>1065623618</v>
      </c>
      <c r="C443">
        <v>629</v>
      </c>
      <c r="D443">
        <v>2025</v>
      </c>
      <c r="E443">
        <v>40625</v>
      </c>
      <c r="F443" t="s">
        <v>24</v>
      </c>
      <c r="G443" t="s">
        <v>25</v>
      </c>
      <c r="H443" t="s">
        <v>18</v>
      </c>
      <c r="I443" s="1">
        <v>115000000</v>
      </c>
      <c r="J443" s="3">
        <v>39900000</v>
      </c>
      <c r="K443" s="2">
        <f>+Tabla4[[#This Row],[VALOR PAGADO]]/Tabla4[[#This Row],[VALOR TOTAL ]]</f>
        <v>0.34695652173913044</v>
      </c>
    </row>
    <row r="444" spans="1:11" x14ac:dyDescent="0.25">
      <c r="A444" t="s">
        <v>612</v>
      </c>
      <c r="B444">
        <v>1031178442</v>
      </c>
      <c r="C444">
        <v>630</v>
      </c>
      <c r="D444">
        <v>2025</v>
      </c>
      <c r="E444">
        <v>3525</v>
      </c>
      <c r="F444" t="s">
        <v>20</v>
      </c>
      <c r="G444" t="s">
        <v>21</v>
      </c>
      <c r="H444" t="s">
        <v>22</v>
      </c>
      <c r="I444" s="1">
        <v>60000000</v>
      </c>
      <c r="J444" s="3">
        <v>28750000</v>
      </c>
      <c r="K444" s="2">
        <f>+Tabla4[[#This Row],[VALOR PAGADO]]/Tabla4[[#This Row],[VALOR TOTAL ]]</f>
        <v>0.47916666666666669</v>
      </c>
    </row>
    <row r="445" spans="1:11" x14ac:dyDescent="0.25">
      <c r="A445" t="s">
        <v>582</v>
      </c>
      <c r="B445">
        <v>93296034</v>
      </c>
      <c r="C445">
        <v>631</v>
      </c>
      <c r="D445">
        <v>2025</v>
      </c>
      <c r="E445">
        <v>40025</v>
      </c>
      <c r="F445" t="s">
        <v>41</v>
      </c>
      <c r="G445" t="s">
        <v>42</v>
      </c>
      <c r="H445" t="s">
        <v>18</v>
      </c>
      <c r="I445" s="1">
        <v>60000000</v>
      </c>
      <c r="J445" s="3">
        <v>28750000</v>
      </c>
      <c r="K445" s="2">
        <f>+Tabla4[[#This Row],[VALOR PAGADO]]/Tabla4[[#This Row],[VALOR TOTAL ]]</f>
        <v>0.47916666666666669</v>
      </c>
    </row>
    <row r="446" spans="1:11" x14ac:dyDescent="0.25">
      <c r="A446" t="s">
        <v>529</v>
      </c>
      <c r="B446">
        <v>1020797483</v>
      </c>
      <c r="C446">
        <v>632</v>
      </c>
      <c r="D446">
        <v>2025</v>
      </c>
      <c r="E446">
        <v>42825</v>
      </c>
      <c r="F446" t="s">
        <v>41</v>
      </c>
      <c r="G446" t="s">
        <v>42</v>
      </c>
      <c r="H446" t="s">
        <v>18</v>
      </c>
      <c r="I446" s="1">
        <v>96000000</v>
      </c>
      <c r="J446" s="3">
        <v>45600000</v>
      </c>
      <c r="K446" s="2">
        <f>+Tabla4[[#This Row],[VALOR PAGADO]]/Tabla4[[#This Row],[VALOR TOTAL ]]</f>
        <v>0.47499999999999998</v>
      </c>
    </row>
    <row r="447" spans="1:11" x14ac:dyDescent="0.25">
      <c r="A447" t="s">
        <v>562</v>
      </c>
      <c r="B447">
        <v>1018485717</v>
      </c>
      <c r="C447">
        <v>633</v>
      </c>
      <c r="D447">
        <v>2025</v>
      </c>
      <c r="E447">
        <v>1425</v>
      </c>
      <c r="F447" t="s">
        <v>55</v>
      </c>
      <c r="G447" t="s">
        <v>56</v>
      </c>
      <c r="H447" t="s">
        <v>56</v>
      </c>
      <c r="I447" s="1">
        <v>36000000</v>
      </c>
      <c r="J447" s="3">
        <v>17250000</v>
      </c>
      <c r="K447" s="2">
        <f>+Tabla4[[#This Row],[VALOR PAGADO]]/Tabla4[[#This Row],[VALOR TOTAL ]]</f>
        <v>0.47916666666666669</v>
      </c>
    </row>
    <row r="448" spans="1:11" x14ac:dyDescent="0.25">
      <c r="A448" t="s">
        <v>479</v>
      </c>
      <c r="B448">
        <v>1024546880</v>
      </c>
      <c r="C448">
        <v>634</v>
      </c>
      <c r="D448">
        <v>2025</v>
      </c>
      <c r="E448">
        <v>15825</v>
      </c>
      <c r="F448" t="s">
        <v>12</v>
      </c>
      <c r="G448" t="s">
        <v>13</v>
      </c>
      <c r="H448" t="s">
        <v>14</v>
      </c>
      <c r="I448" s="1">
        <v>89866667</v>
      </c>
      <c r="J448" s="3">
        <v>29333333</v>
      </c>
      <c r="K448" s="2">
        <f>+Tabla4[[#This Row],[VALOR PAGADO]]/Tabla4[[#This Row],[VALOR TOTAL ]]</f>
        <v>0.3264094906290449</v>
      </c>
    </row>
    <row r="449" spans="1:11" x14ac:dyDescent="0.25">
      <c r="A449" t="s">
        <v>554</v>
      </c>
      <c r="B449">
        <v>1010214735</v>
      </c>
      <c r="C449">
        <v>635</v>
      </c>
      <c r="D449">
        <v>2025</v>
      </c>
      <c r="E449">
        <v>13625</v>
      </c>
      <c r="F449" t="s">
        <v>12</v>
      </c>
      <c r="G449" t="s">
        <v>13</v>
      </c>
      <c r="H449" t="s">
        <v>14</v>
      </c>
      <c r="I449" s="1">
        <v>44731334</v>
      </c>
      <c r="J449" s="3">
        <v>15494253</v>
      </c>
      <c r="K449" s="2">
        <f>+Tabla4[[#This Row],[VALOR PAGADO]]/Tabla4[[#This Row],[VALOR TOTAL ]]</f>
        <v>0.34638477359070041</v>
      </c>
    </row>
    <row r="450" spans="1:11" x14ac:dyDescent="0.25">
      <c r="A450" t="s">
        <v>523</v>
      </c>
      <c r="B450">
        <v>1065907141</v>
      </c>
      <c r="C450">
        <v>636</v>
      </c>
      <c r="D450">
        <v>2025</v>
      </c>
      <c r="E450">
        <v>14625</v>
      </c>
      <c r="F450" t="s">
        <v>12</v>
      </c>
      <c r="G450" t="s">
        <v>13</v>
      </c>
      <c r="H450" t="s">
        <v>14</v>
      </c>
      <c r="I450" s="1">
        <v>82500000</v>
      </c>
      <c r="J450" s="3">
        <v>28500000</v>
      </c>
      <c r="K450" s="2">
        <f>+Tabla4[[#This Row],[VALOR PAGADO]]/Tabla4[[#This Row],[VALOR TOTAL ]]</f>
        <v>0.34545454545454546</v>
      </c>
    </row>
    <row r="451" spans="1:11" x14ac:dyDescent="0.25">
      <c r="A451" t="s">
        <v>419</v>
      </c>
      <c r="B451">
        <v>1019011413</v>
      </c>
      <c r="C451">
        <v>637</v>
      </c>
      <c r="D451">
        <v>2025</v>
      </c>
      <c r="E451">
        <v>45225</v>
      </c>
      <c r="F451" t="s">
        <v>373</v>
      </c>
      <c r="G451" t="s">
        <v>374</v>
      </c>
      <c r="H451" t="s">
        <v>18</v>
      </c>
      <c r="I451" s="1">
        <v>54000000</v>
      </c>
      <c r="J451" s="3">
        <v>33000000</v>
      </c>
      <c r="K451" s="2">
        <f>+Tabla4[[#This Row],[VALOR PAGADO]]/Tabla4[[#This Row],[VALOR TOTAL ]]</f>
        <v>0.61111111111111116</v>
      </c>
    </row>
    <row r="452" spans="1:11" x14ac:dyDescent="0.25">
      <c r="A452" t="s">
        <v>475</v>
      </c>
      <c r="B452">
        <v>52412836</v>
      </c>
      <c r="C452">
        <v>638</v>
      </c>
      <c r="D452">
        <v>2025</v>
      </c>
      <c r="E452">
        <v>15225</v>
      </c>
      <c r="F452" t="s">
        <v>12</v>
      </c>
      <c r="G452" t="s">
        <v>13</v>
      </c>
      <c r="H452" t="s">
        <v>14</v>
      </c>
      <c r="I452" s="1">
        <v>68000000</v>
      </c>
      <c r="J452" s="3">
        <v>30883333</v>
      </c>
      <c r="K452" s="2">
        <f>+Tabla4[[#This Row],[VALOR PAGADO]]/Tabla4[[#This Row],[VALOR TOTAL ]]</f>
        <v>0.45416666176470588</v>
      </c>
    </row>
    <row r="453" spans="1:11" x14ac:dyDescent="0.25">
      <c r="A453" t="s">
        <v>488</v>
      </c>
      <c r="B453">
        <v>52497897</v>
      </c>
      <c r="C453">
        <v>639</v>
      </c>
      <c r="D453">
        <v>2025</v>
      </c>
      <c r="E453">
        <v>16025</v>
      </c>
      <c r="F453" t="s">
        <v>12</v>
      </c>
      <c r="G453" t="s">
        <v>13</v>
      </c>
      <c r="H453" t="s">
        <v>14</v>
      </c>
      <c r="I453" s="1">
        <v>87466667</v>
      </c>
      <c r="J453" s="3">
        <v>29066667</v>
      </c>
      <c r="K453" s="2">
        <f>+Tabla4[[#This Row],[VALOR PAGADO]]/Tabla4[[#This Row],[VALOR TOTAL ]]</f>
        <v>0.33231707571525504</v>
      </c>
    </row>
    <row r="454" spans="1:11" x14ac:dyDescent="0.25">
      <c r="A454" t="s">
        <v>540</v>
      </c>
      <c r="B454">
        <v>1101178880</v>
      </c>
      <c r="C454">
        <v>640</v>
      </c>
      <c r="D454">
        <v>2025</v>
      </c>
      <c r="E454">
        <v>45125</v>
      </c>
      <c r="F454" t="s">
        <v>41</v>
      </c>
      <c r="G454" t="s">
        <v>42</v>
      </c>
      <c r="H454" t="s">
        <v>18</v>
      </c>
      <c r="I454" s="1">
        <v>32335200</v>
      </c>
      <c r="J454" s="3">
        <v>14955030</v>
      </c>
      <c r="K454" s="2">
        <f>+Tabla4[[#This Row],[VALOR PAGADO]]/Tabla4[[#This Row],[VALOR TOTAL ]]</f>
        <v>0.46250000000000002</v>
      </c>
    </row>
    <row r="455" spans="1:11" x14ac:dyDescent="0.25">
      <c r="A455" t="s">
        <v>530</v>
      </c>
      <c r="B455">
        <v>1052396484</v>
      </c>
      <c r="C455">
        <v>641</v>
      </c>
      <c r="D455">
        <v>2025</v>
      </c>
      <c r="E455">
        <v>7925</v>
      </c>
      <c r="F455" t="s">
        <v>28</v>
      </c>
      <c r="G455" t="s">
        <v>29</v>
      </c>
      <c r="H455" t="s">
        <v>29</v>
      </c>
      <c r="I455" s="1">
        <v>96000000</v>
      </c>
      <c r="J455" s="3">
        <v>32000000</v>
      </c>
      <c r="K455" s="2">
        <f>+Tabla4[[#This Row],[VALOR PAGADO]]/Tabla4[[#This Row],[VALOR TOTAL ]]</f>
        <v>0.33333333333333331</v>
      </c>
    </row>
    <row r="456" spans="1:11" x14ac:dyDescent="0.25">
      <c r="A456" t="s">
        <v>602</v>
      </c>
      <c r="B456">
        <v>1103111045</v>
      </c>
      <c r="C456">
        <v>642</v>
      </c>
      <c r="D456">
        <v>2025</v>
      </c>
      <c r="E456">
        <v>45325</v>
      </c>
      <c r="F456" t="s">
        <v>317</v>
      </c>
      <c r="G456" t="s">
        <v>251</v>
      </c>
      <c r="H456" t="s">
        <v>18</v>
      </c>
      <c r="I456" s="1">
        <v>24000000</v>
      </c>
      <c r="J456" s="3">
        <v>11000000</v>
      </c>
      <c r="K456" s="2">
        <f>+Tabla4[[#This Row],[VALOR PAGADO]]/Tabla4[[#This Row],[VALOR TOTAL ]]</f>
        <v>0.45833333333333331</v>
      </c>
    </row>
    <row r="457" spans="1:11" x14ac:dyDescent="0.25">
      <c r="A457" t="s">
        <v>592</v>
      </c>
      <c r="B457">
        <v>1013668484</v>
      </c>
      <c r="C457">
        <v>643</v>
      </c>
      <c r="D457">
        <v>2025</v>
      </c>
      <c r="E457">
        <v>7725</v>
      </c>
      <c r="F457" t="s">
        <v>28</v>
      </c>
      <c r="G457" t="s">
        <v>29</v>
      </c>
      <c r="H457" t="s">
        <v>29</v>
      </c>
      <c r="I457" s="1">
        <v>68000000</v>
      </c>
      <c r="J457" s="3">
        <v>32300000</v>
      </c>
      <c r="K457" s="2">
        <f>+Tabla4[[#This Row],[VALOR PAGADO]]/Tabla4[[#This Row],[VALOR TOTAL ]]</f>
        <v>0.47499999999999998</v>
      </c>
    </row>
    <row r="458" spans="1:11" x14ac:dyDescent="0.25">
      <c r="A458" t="s">
        <v>439</v>
      </c>
      <c r="B458">
        <v>1052399763</v>
      </c>
      <c r="C458">
        <v>644</v>
      </c>
      <c r="D458">
        <v>2025</v>
      </c>
      <c r="E458">
        <v>45825</v>
      </c>
      <c r="F458" t="s">
        <v>16</v>
      </c>
      <c r="G458" t="s">
        <v>17</v>
      </c>
      <c r="H458" t="s">
        <v>18</v>
      </c>
      <c r="I458" s="1">
        <v>34620712</v>
      </c>
      <c r="J458" s="3">
        <v>15867826</v>
      </c>
      <c r="K458" s="2">
        <f>+Tabla4[[#This Row],[VALOR PAGADO]]/Tabla4[[#This Row],[VALOR TOTAL ]]</f>
        <v>0.45833332370518548</v>
      </c>
    </row>
    <row r="459" spans="1:11" x14ac:dyDescent="0.25">
      <c r="A459" t="s">
        <v>625</v>
      </c>
      <c r="B459">
        <v>52918060</v>
      </c>
      <c r="C459">
        <v>645</v>
      </c>
      <c r="D459">
        <v>2025</v>
      </c>
      <c r="E459">
        <v>4325</v>
      </c>
      <c r="F459" t="s">
        <v>566</v>
      </c>
      <c r="G459" t="s">
        <v>567</v>
      </c>
      <c r="H459" t="s">
        <v>22</v>
      </c>
      <c r="I459" s="1">
        <v>72000000</v>
      </c>
      <c r="J459" s="3">
        <v>33000000</v>
      </c>
      <c r="K459" s="2">
        <f>+Tabla4[[#This Row],[VALOR PAGADO]]/Tabla4[[#This Row],[VALOR TOTAL ]]</f>
        <v>0.45833333333333331</v>
      </c>
    </row>
    <row r="460" spans="1:11" x14ac:dyDescent="0.25">
      <c r="A460" t="s">
        <v>579</v>
      </c>
      <c r="B460">
        <v>1129571452</v>
      </c>
      <c r="C460">
        <v>646</v>
      </c>
      <c r="D460">
        <v>2025</v>
      </c>
      <c r="E460">
        <v>4125</v>
      </c>
      <c r="F460" t="s">
        <v>20</v>
      </c>
      <c r="G460" t="s">
        <v>21</v>
      </c>
      <c r="H460" t="s">
        <v>22</v>
      </c>
      <c r="I460" s="1">
        <v>114450000</v>
      </c>
      <c r="J460" s="3">
        <v>38850000</v>
      </c>
      <c r="K460" s="2">
        <f>+Tabla4[[#This Row],[VALOR PAGADO]]/Tabla4[[#This Row],[VALOR TOTAL ]]</f>
        <v>0.33944954128440369</v>
      </c>
    </row>
    <row r="461" spans="1:11" x14ac:dyDescent="0.25">
      <c r="A461" t="s">
        <v>526</v>
      </c>
      <c r="B461">
        <v>1015454600</v>
      </c>
      <c r="C461">
        <v>647</v>
      </c>
      <c r="D461">
        <v>2025</v>
      </c>
      <c r="E461">
        <v>40725</v>
      </c>
      <c r="F461" t="s">
        <v>527</v>
      </c>
      <c r="G461" t="s">
        <v>395</v>
      </c>
      <c r="H461" t="s">
        <v>18</v>
      </c>
      <c r="I461" s="1">
        <v>24000000</v>
      </c>
      <c r="J461" s="3">
        <v>11400000</v>
      </c>
      <c r="K461" s="2">
        <f>+Tabla4[[#This Row],[VALOR PAGADO]]/Tabla4[[#This Row],[VALOR TOTAL ]]</f>
        <v>0.47499999999999998</v>
      </c>
    </row>
    <row r="462" spans="1:11" x14ac:dyDescent="0.25">
      <c r="A462" t="s">
        <v>508</v>
      </c>
      <c r="B462">
        <v>52738994</v>
      </c>
      <c r="C462">
        <v>648</v>
      </c>
      <c r="D462">
        <v>2025</v>
      </c>
      <c r="E462">
        <v>8125</v>
      </c>
      <c r="F462" t="s">
        <v>28</v>
      </c>
      <c r="G462" t="s">
        <v>29</v>
      </c>
      <c r="H462" t="s">
        <v>29</v>
      </c>
      <c r="I462" s="1">
        <v>80000000</v>
      </c>
      <c r="J462" s="3">
        <v>37000000</v>
      </c>
      <c r="K462" s="2">
        <f>+Tabla4[[#This Row],[VALOR PAGADO]]/Tabla4[[#This Row],[VALOR TOTAL ]]</f>
        <v>0.46250000000000002</v>
      </c>
    </row>
    <row r="463" spans="1:11" x14ac:dyDescent="0.25">
      <c r="A463" t="s">
        <v>603</v>
      </c>
      <c r="B463">
        <v>1116874246</v>
      </c>
      <c r="C463">
        <v>649</v>
      </c>
      <c r="D463">
        <v>2025</v>
      </c>
      <c r="E463">
        <v>4225</v>
      </c>
      <c r="F463" t="s">
        <v>20</v>
      </c>
      <c r="G463" t="s">
        <v>21</v>
      </c>
      <c r="H463" t="s">
        <v>22</v>
      </c>
      <c r="I463" s="1">
        <v>32648000</v>
      </c>
      <c r="J463" s="3">
        <v>14963666</v>
      </c>
      <c r="K463" s="2">
        <f>+Tabla4[[#This Row],[VALOR PAGADO]]/Tabla4[[#This Row],[VALOR TOTAL ]]</f>
        <v>0.4583333129135016</v>
      </c>
    </row>
    <row r="464" spans="1:11" x14ac:dyDescent="0.25">
      <c r="A464" t="s">
        <v>518</v>
      </c>
      <c r="B464">
        <v>1113302891</v>
      </c>
      <c r="C464">
        <v>650</v>
      </c>
      <c r="D464">
        <v>2025</v>
      </c>
      <c r="E464">
        <v>41025</v>
      </c>
      <c r="F464" t="s">
        <v>41</v>
      </c>
      <c r="G464" t="s">
        <v>42</v>
      </c>
      <c r="H464" t="s">
        <v>18</v>
      </c>
      <c r="I464" s="1">
        <v>88000000</v>
      </c>
      <c r="J464" s="3">
        <v>41800000</v>
      </c>
      <c r="K464" s="2">
        <f>+Tabla4[[#This Row],[VALOR PAGADO]]/Tabla4[[#This Row],[VALOR TOTAL ]]</f>
        <v>0.47499999999999998</v>
      </c>
    </row>
    <row r="465" spans="1:11" x14ac:dyDescent="0.25">
      <c r="A465" t="s">
        <v>624</v>
      </c>
      <c r="B465">
        <v>80116941</v>
      </c>
      <c r="C465">
        <v>651</v>
      </c>
      <c r="D465">
        <v>2025</v>
      </c>
      <c r="E465">
        <v>40425</v>
      </c>
      <c r="F465" t="s">
        <v>41</v>
      </c>
      <c r="G465" t="s">
        <v>42</v>
      </c>
      <c r="H465" t="s">
        <v>18</v>
      </c>
      <c r="I465" s="8">
        <v>120000000</v>
      </c>
      <c r="J465" s="9">
        <v>55500000</v>
      </c>
      <c r="K465" s="10">
        <f>+Tabla4[[#This Row],[VALOR PAGADO]]/Tabla4[[#This Row],[VALOR TOTAL ]]</f>
        <v>0.46250000000000002</v>
      </c>
    </row>
    <row r="466" spans="1:11" x14ac:dyDescent="0.25">
      <c r="A466" t="s">
        <v>438</v>
      </c>
      <c r="B466">
        <v>1010002767</v>
      </c>
      <c r="C466">
        <v>652</v>
      </c>
      <c r="D466">
        <v>2025</v>
      </c>
      <c r="E466">
        <v>50125</v>
      </c>
      <c r="F466" t="s">
        <v>394</v>
      </c>
      <c r="G466" t="s">
        <v>395</v>
      </c>
      <c r="H466" t="s">
        <v>18</v>
      </c>
      <c r="I466" s="8">
        <v>28619232</v>
      </c>
      <c r="J466" s="9">
        <v>13117148</v>
      </c>
      <c r="K466" s="10">
        <f>+Tabla4[[#This Row],[VALOR PAGADO]]/Tabla4[[#This Row],[VALOR TOTAL ]]</f>
        <v>0.45833333333333331</v>
      </c>
    </row>
    <row r="467" spans="1:11" x14ac:dyDescent="0.25">
      <c r="A467" t="s">
        <v>545</v>
      </c>
      <c r="B467">
        <v>8649808</v>
      </c>
      <c r="C467">
        <v>653</v>
      </c>
      <c r="D467">
        <v>2025</v>
      </c>
      <c r="E467">
        <v>19625</v>
      </c>
      <c r="F467" t="s">
        <v>12</v>
      </c>
      <c r="G467" t="s">
        <v>13</v>
      </c>
      <c r="H467" t="s">
        <v>14</v>
      </c>
      <c r="I467" s="8">
        <v>56000000</v>
      </c>
      <c r="J467" s="9">
        <v>9566667</v>
      </c>
      <c r="K467" s="10">
        <f>+Tabla4[[#This Row],[VALOR PAGADO]]/Tabla4[[#This Row],[VALOR TOTAL ]]</f>
        <v>0.17083333928571429</v>
      </c>
    </row>
    <row r="468" spans="1:11" x14ac:dyDescent="0.25">
      <c r="A468" t="s">
        <v>597</v>
      </c>
      <c r="B468">
        <v>1010212037</v>
      </c>
      <c r="C468">
        <v>654</v>
      </c>
      <c r="D468">
        <v>2025</v>
      </c>
      <c r="E468">
        <v>48625</v>
      </c>
      <c r="F468" t="s">
        <v>55</v>
      </c>
      <c r="G468" t="s">
        <v>561</v>
      </c>
      <c r="H468" t="s">
        <v>18</v>
      </c>
      <c r="I468" s="8">
        <v>77600000</v>
      </c>
      <c r="J468" s="9">
        <v>35566667</v>
      </c>
      <c r="K468" s="10">
        <f>+Tabla4[[#This Row],[VALOR PAGADO]]/Tabla4[[#This Row],[VALOR TOTAL ]]</f>
        <v>0.45833333762886597</v>
      </c>
    </row>
    <row r="469" spans="1:11" x14ac:dyDescent="0.25">
      <c r="A469" t="s">
        <v>589</v>
      </c>
      <c r="B469">
        <v>91267738</v>
      </c>
      <c r="C469">
        <v>655</v>
      </c>
      <c r="D469">
        <v>2025</v>
      </c>
      <c r="E469">
        <v>4025</v>
      </c>
      <c r="F469" t="s">
        <v>344</v>
      </c>
      <c r="G469" t="s">
        <v>21</v>
      </c>
      <c r="H469" t="s">
        <v>22</v>
      </c>
      <c r="I469" s="8">
        <v>63481600</v>
      </c>
      <c r="J469" s="9">
        <v>20896027</v>
      </c>
      <c r="K469" s="10">
        <f>+Tabla4[[#This Row],[VALOR PAGADO]]/Tabla4[[#This Row],[VALOR TOTAL ]]</f>
        <v>0.32916667191753202</v>
      </c>
    </row>
    <row r="470" spans="1:11" x14ac:dyDescent="0.25">
      <c r="A470" t="s">
        <v>569</v>
      </c>
      <c r="B470">
        <v>55216352</v>
      </c>
      <c r="C470">
        <v>656</v>
      </c>
      <c r="D470">
        <v>2025</v>
      </c>
      <c r="E470">
        <v>14925</v>
      </c>
      <c r="F470" t="s">
        <v>12</v>
      </c>
      <c r="G470" t="s">
        <v>13</v>
      </c>
      <c r="H470" t="s">
        <v>14</v>
      </c>
      <c r="I470" s="8">
        <v>108333333</v>
      </c>
      <c r="J470" s="9">
        <v>37000000</v>
      </c>
      <c r="K470" s="10">
        <f>+Tabla4[[#This Row],[VALOR PAGADO]]/Tabla4[[#This Row],[VALOR TOTAL ]]</f>
        <v>0.34153846258934911</v>
      </c>
    </row>
    <row r="471" spans="1:11" x14ac:dyDescent="0.25">
      <c r="A471" t="s">
        <v>571</v>
      </c>
      <c r="B471">
        <v>1101174782</v>
      </c>
      <c r="C471">
        <v>657</v>
      </c>
      <c r="D471">
        <v>2025</v>
      </c>
      <c r="E471">
        <v>1525</v>
      </c>
      <c r="F471" t="s">
        <v>55</v>
      </c>
      <c r="G471" t="s">
        <v>56</v>
      </c>
      <c r="H471" t="s">
        <v>56</v>
      </c>
      <c r="I471" s="8">
        <v>40848000</v>
      </c>
      <c r="J471" s="9">
        <v>18551800</v>
      </c>
      <c r="K471" s="10">
        <f>+Tabla4[[#This Row],[VALOR PAGADO]]/Tabla4[[#This Row],[VALOR TOTAL ]]</f>
        <v>0.45416666666666666</v>
      </c>
    </row>
    <row r="472" spans="1:11" x14ac:dyDescent="0.25">
      <c r="A472" t="s">
        <v>487</v>
      </c>
      <c r="B472">
        <v>1094274568</v>
      </c>
      <c r="C472">
        <v>658</v>
      </c>
      <c r="D472">
        <v>2025</v>
      </c>
      <c r="E472">
        <v>16225</v>
      </c>
      <c r="F472" t="s">
        <v>12</v>
      </c>
      <c r="G472" t="s">
        <v>13</v>
      </c>
      <c r="H472" t="s">
        <v>14</v>
      </c>
      <c r="I472" s="8">
        <v>92333333</v>
      </c>
      <c r="J472" s="9">
        <v>30883333</v>
      </c>
      <c r="K472" s="10">
        <f>+Tabla4[[#This Row],[VALOR PAGADO]]/Tabla4[[#This Row],[VALOR TOTAL ]]</f>
        <v>0.33447653189341708</v>
      </c>
    </row>
    <row r="473" spans="1:11" x14ac:dyDescent="0.25">
      <c r="A473" t="s">
        <v>631</v>
      </c>
      <c r="B473">
        <v>52713535</v>
      </c>
      <c r="C473">
        <v>659</v>
      </c>
      <c r="D473">
        <v>2025</v>
      </c>
      <c r="E473">
        <v>1625</v>
      </c>
      <c r="F473" t="s">
        <v>55</v>
      </c>
      <c r="G473" t="s">
        <v>56</v>
      </c>
      <c r="H473" t="s">
        <v>56</v>
      </c>
      <c r="I473" s="8">
        <v>56000000</v>
      </c>
      <c r="J473" s="9">
        <v>25666666</v>
      </c>
      <c r="K473" s="10">
        <f>+Tabla4[[#This Row],[VALOR PAGADO]]/Tabla4[[#This Row],[VALOR TOTAL ]]</f>
        <v>0.45833332142857142</v>
      </c>
    </row>
    <row r="474" spans="1:11" x14ac:dyDescent="0.25">
      <c r="A474" t="s">
        <v>607</v>
      </c>
      <c r="B474">
        <v>39548395</v>
      </c>
      <c r="C474">
        <v>660</v>
      </c>
      <c r="D474">
        <v>2025</v>
      </c>
      <c r="E474">
        <v>5225</v>
      </c>
      <c r="F474" t="s">
        <v>20</v>
      </c>
      <c r="G474" t="s">
        <v>21</v>
      </c>
      <c r="H474" t="s">
        <v>22</v>
      </c>
      <c r="I474" s="8">
        <v>20275160</v>
      </c>
      <c r="J474" s="9">
        <v>9292782</v>
      </c>
      <c r="K474" s="10">
        <f>+Tabla4[[#This Row],[VALOR PAGADO]]/Tabla4[[#This Row],[VALOR TOTAL ]]</f>
        <v>0.4583333497738119</v>
      </c>
    </row>
    <row r="475" spans="1:11" x14ac:dyDescent="0.25">
      <c r="A475" t="s">
        <v>615</v>
      </c>
      <c r="B475">
        <v>79613573</v>
      </c>
      <c r="C475">
        <v>661</v>
      </c>
      <c r="D475">
        <v>2025</v>
      </c>
      <c r="E475">
        <v>48125</v>
      </c>
      <c r="F475" t="s">
        <v>616</v>
      </c>
      <c r="G475" t="s">
        <v>251</v>
      </c>
      <c r="H475" t="s">
        <v>18</v>
      </c>
      <c r="I475" s="8">
        <v>52000000</v>
      </c>
      <c r="J475" s="9">
        <v>23833333</v>
      </c>
      <c r="K475" s="10">
        <f>+Tabla4[[#This Row],[VALOR PAGADO]]/Tabla4[[#This Row],[VALOR TOTAL ]]</f>
        <v>0.45833332692307693</v>
      </c>
    </row>
    <row r="476" spans="1:11" x14ac:dyDescent="0.25">
      <c r="A476" t="s">
        <v>452</v>
      </c>
      <c r="B476">
        <v>1016051169</v>
      </c>
      <c r="C476">
        <v>662</v>
      </c>
      <c r="D476">
        <v>2025</v>
      </c>
      <c r="E476">
        <v>5125</v>
      </c>
      <c r="F476" t="s">
        <v>20</v>
      </c>
      <c r="G476" t="s">
        <v>21</v>
      </c>
      <c r="H476" t="s">
        <v>22</v>
      </c>
      <c r="I476" s="8">
        <v>33471541</v>
      </c>
      <c r="J476" s="9">
        <v>14666667</v>
      </c>
      <c r="K476" s="10">
        <f>+Tabla4[[#This Row],[VALOR PAGADO]]/Tabla4[[#This Row],[VALOR TOTAL ]]</f>
        <v>0.43818320166376562</v>
      </c>
    </row>
    <row r="477" spans="1:11" x14ac:dyDescent="0.25">
      <c r="A477" t="s">
        <v>622</v>
      </c>
      <c r="B477">
        <v>1064796663</v>
      </c>
      <c r="C477">
        <v>663</v>
      </c>
      <c r="D477">
        <v>2025</v>
      </c>
      <c r="E477">
        <v>48325</v>
      </c>
      <c r="F477" t="s">
        <v>41</v>
      </c>
      <c r="G477" t="s">
        <v>42</v>
      </c>
      <c r="H477" t="s">
        <v>18</v>
      </c>
      <c r="I477" s="8">
        <v>54400000</v>
      </c>
      <c r="J477" s="9">
        <v>24933333</v>
      </c>
      <c r="K477" s="10">
        <f>+Tabla4[[#This Row],[VALOR PAGADO]]/Tabla4[[#This Row],[VALOR TOTAL ]]</f>
        <v>0.45833332720588238</v>
      </c>
    </row>
    <row r="478" spans="1:11" x14ac:dyDescent="0.25">
      <c r="A478" t="s">
        <v>610</v>
      </c>
      <c r="B478">
        <v>1018444629</v>
      </c>
      <c r="C478">
        <v>664</v>
      </c>
      <c r="D478">
        <v>2025</v>
      </c>
      <c r="E478">
        <v>14825</v>
      </c>
      <c r="F478" t="s">
        <v>12</v>
      </c>
      <c r="G478" t="s">
        <v>13</v>
      </c>
      <c r="H478" t="s">
        <v>14</v>
      </c>
      <c r="I478" s="8">
        <v>64000000</v>
      </c>
      <c r="J478" s="9">
        <v>30400000</v>
      </c>
      <c r="K478" s="10">
        <f>+Tabla4[[#This Row],[VALOR PAGADO]]/Tabla4[[#This Row],[VALOR TOTAL ]]</f>
        <v>0.47499999999999998</v>
      </c>
    </row>
    <row r="479" spans="1:11" x14ac:dyDescent="0.25">
      <c r="A479" t="s">
        <v>541</v>
      </c>
      <c r="B479">
        <v>1102865555</v>
      </c>
      <c r="C479">
        <v>665</v>
      </c>
      <c r="D479">
        <v>2025</v>
      </c>
      <c r="E479">
        <v>15525</v>
      </c>
      <c r="F479" t="s">
        <v>12</v>
      </c>
      <c r="G479" t="s">
        <v>13</v>
      </c>
      <c r="H479" t="s">
        <v>14</v>
      </c>
      <c r="I479" s="8">
        <v>60000000</v>
      </c>
      <c r="J479" s="9">
        <v>27500000</v>
      </c>
      <c r="K479" s="10">
        <f>+Tabla4[[#This Row],[VALOR PAGADO]]/Tabla4[[#This Row],[VALOR TOTAL ]]</f>
        <v>0.45833333333333331</v>
      </c>
    </row>
    <row r="480" spans="1:11" x14ac:dyDescent="0.25">
      <c r="A480" t="s">
        <v>474</v>
      </c>
      <c r="B480">
        <v>17658238</v>
      </c>
      <c r="C480">
        <v>666</v>
      </c>
      <c r="D480">
        <v>2025</v>
      </c>
      <c r="E480">
        <v>51425</v>
      </c>
      <c r="F480" t="s">
        <v>41</v>
      </c>
      <c r="G480" t="s">
        <v>42</v>
      </c>
      <c r="H480" t="s">
        <v>18</v>
      </c>
      <c r="I480" s="8">
        <v>112000000</v>
      </c>
      <c r="J480" s="9">
        <v>50866666</v>
      </c>
      <c r="K480" s="10">
        <f>+Tabla4[[#This Row],[VALOR PAGADO]]/Tabla4[[#This Row],[VALOR TOTAL ]]</f>
        <v>0.45416666071428574</v>
      </c>
    </row>
    <row r="481" spans="1:11" x14ac:dyDescent="0.25">
      <c r="A481" t="s">
        <v>516</v>
      </c>
      <c r="B481">
        <v>19263457</v>
      </c>
      <c r="C481">
        <v>667</v>
      </c>
      <c r="D481">
        <v>2025</v>
      </c>
      <c r="E481">
        <v>15625</v>
      </c>
      <c r="F481" t="s">
        <v>12</v>
      </c>
      <c r="G481" t="s">
        <v>13</v>
      </c>
      <c r="H481" t="s">
        <v>14</v>
      </c>
      <c r="I481" s="8">
        <v>93500000</v>
      </c>
      <c r="J481" s="9">
        <v>31166667</v>
      </c>
      <c r="K481" s="10">
        <f>+Tabla4[[#This Row],[VALOR PAGADO]]/Tabla4[[#This Row],[VALOR TOTAL ]]</f>
        <v>0.33333333689839573</v>
      </c>
    </row>
    <row r="482" spans="1:11" x14ac:dyDescent="0.25">
      <c r="A482" t="s">
        <v>632</v>
      </c>
      <c r="B482">
        <v>1020771354</v>
      </c>
      <c r="C482">
        <v>668</v>
      </c>
      <c r="D482">
        <v>2025</v>
      </c>
      <c r="E482">
        <v>44925</v>
      </c>
      <c r="F482" t="s">
        <v>394</v>
      </c>
      <c r="G482" t="s">
        <v>395</v>
      </c>
      <c r="H482" t="s">
        <v>18</v>
      </c>
      <c r="I482" s="8">
        <v>64000000</v>
      </c>
      <c r="J482" s="9">
        <v>29600000</v>
      </c>
      <c r="K482" s="10">
        <f>+Tabla4[[#This Row],[VALOR PAGADO]]/Tabla4[[#This Row],[VALOR TOTAL ]]</f>
        <v>0.46250000000000002</v>
      </c>
    </row>
    <row r="483" spans="1:11" x14ac:dyDescent="0.25">
      <c r="A483" t="s">
        <v>649</v>
      </c>
      <c r="B483">
        <v>1016064963</v>
      </c>
      <c r="C483">
        <v>669</v>
      </c>
      <c r="D483">
        <v>2025</v>
      </c>
      <c r="E483">
        <v>6025</v>
      </c>
      <c r="F483" t="s">
        <v>344</v>
      </c>
      <c r="G483" t="s">
        <v>21</v>
      </c>
      <c r="H483" t="s">
        <v>22</v>
      </c>
      <c r="I483" s="8">
        <v>56000000</v>
      </c>
      <c r="J483" s="9">
        <v>25433333</v>
      </c>
      <c r="K483" s="10">
        <f>+Tabla4[[#This Row],[VALOR PAGADO]]/Tabla4[[#This Row],[VALOR TOTAL ]]</f>
        <v>0.45416666071428574</v>
      </c>
    </row>
    <row r="484" spans="1:11" x14ac:dyDescent="0.25">
      <c r="A484" t="s">
        <v>512</v>
      </c>
      <c r="B484">
        <v>65790280</v>
      </c>
      <c r="C484">
        <v>670</v>
      </c>
      <c r="D484">
        <v>2025</v>
      </c>
      <c r="E484">
        <v>15725</v>
      </c>
      <c r="F484" t="s">
        <v>12</v>
      </c>
      <c r="G484" t="s">
        <v>13</v>
      </c>
      <c r="H484" t="s">
        <v>14</v>
      </c>
      <c r="I484" s="8">
        <v>82500000</v>
      </c>
      <c r="J484" s="9">
        <v>27500000</v>
      </c>
      <c r="K484" s="10">
        <f>+Tabla4[[#This Row],[VALOR PAGADO]]/Tabla4[[#This Row],[VALOR TOTAL ]]</f>
        <v>0.33333333333333331</v>
      </c>
    </row>
    <row r="485" spans="1:11" x14ac:dyDescent="0.25">
      <c r="A485" t="s">
        <v>608</v>
      </c>
      <c r="B485">
        <v>1085279481</v>
      </c>
      <c r="C485">
        <v>671</v>
      </c>
      <c r="D485">
        <v>2025</v>
      </c>
      <c r="E485">
        <v>3825</v>
      </c>
      <c r="F485" t="s">
        <v>346</v>
      </c>
      <c r="G485" t="s">
        <v>21</v>
      </c>
      <c r="H485" t="s">
        <v>22</v>
      </c>
      <c r="I485" s="8">
        <v>64000000</v>
      </c>
      <c r="J485" s="9">
        <v>29600000</v>
      </c>
      <c r="K485" s="10">
        <f>+Tabla4[[#This Row],[VALOR PAGADO]]/Tabla4[[#This Row],[VALOR TOTAL ]]</f>
        <v>0.46250000000000002</v>
      </c>
    </row>
    <row r="486" spans="1:11" x14ac:dyDescent="0.25">
      <c r="A486" t="s">
        <v>630</v>
      </c>
      <c r="B486">
        <v>1065823908</v>
      </c>
      <c r="C486">
        <v>672</v>
      </c>
      <c r="D486">
        <v>2025</v>
      </c>
      <c r="E486">
        <v>48425</v>
      </c>
      <c r="F486" t="s">
        <v>317</v>
      </c>
      <c r="G486" t="s">
        <v>251</v>
      </c>
      <c r="H486" t="s">
        <v>18</v>
      </c>
      <c r="I486" s="8">
        <v>52000000</v>
      </c>
      <c r="J486" s="9">
        <v>23833333</v>
      </c>
      <c r="K486" s="10">
        <f>+Tabla4[[#This Row],[VALOR PAGADO]]/Tabla4[[#This Row],[VALOR TOTAL ]]</f>
        <v>0.45833332692307693</v>
      </c>
    </row>
    <row r="487" spans="1:11" x14ac:dyDescent="0.25">
      <c r="A487" t="s">
        <v>489</v>
      </c>
      <c r="B487">
        <v>1023364517</v>
      </c>
      <c r="C487">
        <v>673</v>
      </c>
      <c r="D487">
        <v>2025</v>
      </c>
      <c r="E487">
        <v>46025</v>
      </c>
      <c r="F487" t="s">
        <v>341</v>
      </c>
      <c r="G487" t="s">
        <v>342</v>
      </c>
      <c r="H487" t="s">
        <v>18</v>
      </c>
      <c r="I487" s="8">
        <v>10051905</v>
      </c>
      <c r="J487" s="9">
        <v>7371397</v>
      </c>
      <c r="K487" s="10">
        <f>+Tabla4[[#This Row],[VALOR PAGADO]]/Tabla4[[#This Row],[VALOR TOTAL ]]</f>
        <v>0.73333333333333328</v>
      </c>
    </row>
    <row r="488" spans="1:11" x14ac:dyDescent="0.25">
      <c r="A488" t="s">
        <v>617</v>
      </c>
      <c r="B488">
        <v>1075626414</v>
      </c>
      <c r="C488">
        <v>674</v>
      </c>
      <c r="D488">
        <v>2025</v>
      </c>
      <c r="E488">
        <v>45625</v>
      </c>
      <c r="F488" t="s">
        <v>16</v>
      </c>
      <c r="G488" t="s">
        <v>17</v>
      </c>
      <c r="H488" t="s">
        <v>18</v>
      </c>
      <c r="I488" s="1">
        <v>44000000</v>
      </c>
      <c r="J488" s="3">
        <v>20350000</v>
      </c>
      <c r="K488" s="2">
        <f>+Tabla4[[#This Row],[VALOR PAGADO]]/Tabla4[[#This Row],[VALOR TOTAL ]]</f>
        <v>0.46250000000000002</v>
      </c>
    </row>
    <row r="489" spans="1:11" x14ac:dyDescent="0.25">
      <c r="A489" t="s">
        <v>524</v>
      </c>
      <c r="B489">
        <v>1052410390</v>
      </c>
      <c r="C489">
        <v>675</v>
      </c>
      <c r="D489">
        <v>2025</v>
      </c>
      <c r="E489">
        <v>47925</v>
      </c>
      <c r="F489" t="s">
        <v>41</v>
      </c>
      <c r="G489" t="s">
        <v>42</v>
      </c>
      <c r="H489" t="s">
        <v>18</v>
      </c>
      <c r="I489" s="1">
        <v>80000000</v>
      </c>
      <c r="J489" s="3">
        <v>26666667</v>
      </c>
      <c r="K489" s="2">
        <f>+Tabla4[[#This Row],[VALOR PAGADO]]/Tabla4[[#This Row],[VALOR TOTAL ]]</f>
        <v>0.33333333749999999</v>
      </c>
    </row>
    <row r="490" spans="1:11" x14ac:dyDescent="0.25">
      <c r="A490" t="s">
        <v>599</v>
      </c>
      <c r="B490">
        <v>1016016129</v>
      </c>
      <c r="C490">
        <v>676</v>
      </c>
      <c r="D490">
        <v>2025</v>
      </c>
      <c r="E490">
        <v>44125</v>
      </c>
      <c r="F490" t="s">
        <v>41</v>
      </c>
      <c r="G490" t="s">
        <v>42</v>
      </c>
      <c r="H490" t="s">
        <v>18</v>
      </c>
      <c r="I490" s="1">
        <v>110000000</v>
      </c>
      <c r="J490" s="3">
        <v>37000000</v>
      </c>
      <c r="K490" s="2">
        <f>+Tabla4[[#This Row],[VALOR PAGADO]]/Tabla4[[#This Row],[VALOR TOTAL ]]</f>
        <v>0.33636363636363636</v>
      </c>
    </row>
    <row r="491" spans="1:11" x14ac:dyDescent="0.25">
      <c r="A491" t="s">
        <v>557</v>
      </c>
      <c r="B491">
        <v>92555073</v>
      </c>
      <c r="C491">
        <v>677</v>
      </c>
      <c r="D491">
        <v>2025</v>
      </c>
      <c r="E491">
        <v>16925</v>
      </c>
      <c r="F491" t="s">
        <v>383</v>
      </c>
      <c r="G491" t="s">
        <v>13</v>
      </c>
      <c r="H491" t="s">
        <v>14</v>
      </c>
      <c r="I491" s="1">
        <v>64000000</v>
      </c>
      <c r="J491" s="3">
        <v>28800000</v>
      </c>
      <c r="K491" s="2">
        <f>+Tabla4[[#This Row],[VALOR PAGADO]]/Tabla4[[#This Row],[VALOR TOTAL ]]</f>
        <v>0.45</v>
      </c>
    </row>
    <row r="492" spans="1:11" x14ac:dyDescent="0.25">
      <c r="A492" t="s">
        <v>621</v>
      </c>
      <c r="B492">
        <v>1026251346</v>
      </c>
      <c r="C492">
        <v>678</v>
      </c>
      <c r="D492">
        <v>2025</v>
      </c>
      <c r="E492">
        <v>50225</v>
      </c>
      <c r="F492" t="s">
        <v>499</v>
      </c>
      <c r="G492" t="s">
        <v>437</v>
      </c>
      <c r="H492" t="s">
        <v>18</v>
      </c>
      <c r="I492" s="1">
        <v>31877632</v>
      </c>
      <c r="J492" s="3">
        <v>14610581</v>
      </c>
      <c r="K492" s="2">
        <f>+Tabla4[[#This Row],[VALOR PAGADO]]/Tabla4[[#This Row],[VALOR TOTAL ]]</f>
        <v>0.45833332287668044</v>
      </c>
    </row>
    <row r="493" spans="1:11" x14ac:dyDescent="0.25">
      <c r="A493" t="s">
        <v>493</v>
      </c>
      <c r="B493">
        <v>79754810</v>
      </c>
      <c r="C493">
        <v>679</v>
      </c>
      <c r="D493">
        <v>2025</v>
      </c>
      <c r="E493">
        <v>16425</v>
      </c>
      <c r="F493" t="s">
        <v>12</v>
      </c>
      <c r="G493" t="s">
        <v>13</v>
      </c>
      <c r="H493" t="s">
        <v>14</v>
      </c>
      <c r="I493" s="1">
        <v>80500000</v>
      </c>
      <c r="J493" s="3">
        <v>27250000</v>
      </c>
      <c r="K493" s="2">
        <f>+Tabla4[[#This Row],[VALOR PAGADO]]/Tabla4[[#This Row],[VALOR TOTAL ]]</f>
        <v>0.33850931677018631</v>
      </c>
    </row>
    <row r="494" spans="1:11" x14ac:dyDescent="0.25">
      <c r="A494" t="s">
        <v>638</v>
      </c>
      <c r="B494">
        <v>80235316</v>
      </c>
      <c r="C494">
        <v>680</v>
      </c>
      <c r="D494">
        <v>2025</v>
      </c>
      <c r="E494">
        <v>45725</v>
      </c>
      <c r="F494" t="s">
        <v>41</v>
      </c>
      <c r="G494" t="s">
        <v>42</v>
      </c>
      <c r="H494" t="s">
        <v>18</v>
      </c>
      <c r="I494" s="1">
        <v>96000000</v>
      </c>
      <c r="J494" s="3">
        <v>44000000</v>
      </c>
      <c r="K494" s="2">
        <f>+Tabla4[[#This Row],[VALOR PAGADO]]/Tabla4[[#This Row],[VALOR TOTAL ]]</f>
        <v>0.45833333333333331</v>
      </c>
    </row>
    <row r="495" spans="1:11" x14ac:dyDescent="0.25">
      <c r="A495" t="s">
        <v>595</v>
      </c>
      <c r="B495">
        <v>1098807599</v>
      </c>
      <c r="C495">
        <v>681</v>
      </c>
      <c r="D495">
        <v>2025</v>
      </c>
      <c r="E495">
        <v>54025</v>
      </c>
      <c r="F495" t="s">
        <v>596</v>
      </c>
      <c r="G495" t="s">
        <v>150</v>
      </c>
      <c r="H495" t="s">
        <v>18</v>
      </c>
      <c r="I495" s="1">
        <v>56000000</v>
      </c>
      <c r="J495" s="3">
        <v>25433333</v>
      </c>
      <c r="K495" s="2">
        <f>+Tabla4[[#This Row],[VALOR PAGADO]]/Tabla4[[#This Row],[VALOR TOTAL ]]</f>
        <v>0.45416666071428574</v>
      </c>
    </row>
    <row r="496" spans="1:11" x14ac:dyDescent="0.25">
      <c r="A496" t="s">
        <v>503</v>
      </c>
      <c r="B496">
        <v>93153827</v>
      </c>
      <c r="C496">
        <v>682</v>
      </c>
      <c r="D496">
        <v>2025</v>
      </c>
      <c r="E496">
        <v>16525</v>
      </c>
      <c r="F496" t="s">
        <v>12</v>
      </c>
      <c r="G496" t="s">
        <v>13</v>
      </c>
      <c r="H496" t="s">
        <v>14</v>
      </c>
      <c r="I496" s="1">
        <v>50857774</v>
      </c>
      <c r="J496" s="3">
        <v>17057887</v>
      </c>
      <c r="K496" s="2">
        <f>+Tabla4[[#This Row],[VALOR PAGADO]]/Tabla4[[#This Row],[VALOR TOTAL ]]</f>
        <v>0.33540372805148727</v>
      </c>
    </row>
    <row r="497" spans="1:12" x14ac:dyDescent="0.25">
      <c r="A497" t="s">
        <v>510</v>
      </c>
      <c r="B497">
        <v>1032469498</v>
      </c>
      <c r="C497">
        <v>683</v>
      </c>
      <c r="D497">
        <v>2025</v>
      </c>
      <c r="E497">
        <v>51025</v>
      </c>
      <c r="F497" t="s">
        <v>41</v>
      </c>
      <c r="G497" t="s">
        <v>42</v>
      </c>
      <c r="H497" t="s">
        <v>18</v>
      </c>
      <c r="I497" s="1">
        <v>121000000</v>
      </c>
      <c r="J497" s="3">
        <v>40333333</v>
      </c>
      <c r="K497" s="2">
        <f>+Tabla4[[#This Row],[VALOR PAGADO]]/Tabla4[[#This Row],[VALOR TOTAL ]]</f>
        <v>0.33333333057851239</v>
      </c>
    </row>
    <row r="498" spans="1:12" x14ac:dyDescent="0.25">
      <c r="A498" t="s">
        <v>577</v>
      </c>
      <c r="B498">
        <v>1085663076</v>
      </c>
      <c r="C498">
        <v>684</v>
      </c>
      <c r="D498">
        <v>2025</v>
      </c>
      <c r="E498">
        <v>58725</v>
      </c>
      <c r="F498" t="s">
        <v>41</v>
      </c>
      <c r="G498" t="s">
        <v>42</v>
      </c>
      <c r="H498" t="s">
        <v>18</v>
      </c>
      <c r="I498" s="1">
        <v>64000000</v>
      </c>
      <c r="J498" s="3">
        <v>28800000</v>
      </c>
      <c r="K498" s="2">
        <f>+Tabla4[[#This Row],[VALOR PAGADO]]/Tabla4[[#This Row],[VALOR TOTAL ]]</f>
        <v>0.45</v>
      </c>
    </row>
    <row r="499" spans="1:12" x14ac:dyDescent="0.25">
      <c r="A499" t="s">
        <v>593</v>
      </c>
      <c r="B499">
        <v>79985526</v>
      </c>
      <c r="C499">
        <v>685</v>
      </c>
      <c r="D499">
        <v>2025</v>
      </c>
      <c r="E499">
        <v>15425</v>
      </c>
      <c r="F499" t="s">
        <v>12</v>
      </c>
      <c r="G499" t="s">
        <v>13</v>
      </c>
      <c r="H499" t="s">
        <v>14</v>
      </c>
      <c r="I499" s="1">
        <v>108000000</v>
      </c>
      <c r="J499" s="3">
        <v>36333333</v>
      </c>
      <c r="K499" s="2">
        <f>+Tabla4[[#This Row],[VALOR PAGADO]]/Tabla4[[#This Row],[VALOR TOTAL ]]</f>
        <v>0.33641975000000002</v>
      </c>
    </row>
    <row r="500" spans="1:12" x14ac:dyDescent="0.25">
      <c r="A500" t="s">
        <v>594</v>
      </c>
      <c r="B500">
        <v>1001276571</v>
      </c>
      <c r="C500">
        <v>686</v>
      </c>
      <c r="D500">
        <v>2025</v>
      </c>
      <c r="E500">
        <v>50925</v>
      </c>
      <c r="F500" t="s">
        <v>41</v>
      </c>
      <c r="G500" t="s">
        <v>42</v>
      </c>
      <c r="H500" t="s">
        <v>18</v>
      </c>
      <c r="I500" s="1">
        <v>34620712</v>
      </c>
      <c r="J500" s="3">
        <v>15867826</v>
      </c>
      <c r="K500" s="2">
        <f>+Tabla4[[#This Row],[VALOR PAGADO]]/Tabla4[[#This Row],[VALOR TOTAL ]]</f>
        <v>0.45833332370518548</v>
      </c>
    </row>
    <row r="501" spans="1:12" x14ac:dyDescent="0.25">
      <c r="A501" t="s">
        <v>449</v>
      </c>
      <c r="B501">
        <v>7604732</v>
      </c>
      <c r="C501">
        <v>687</v>
      </c>
      <c r="D501">
        <v>2025</v>
      </c>
      <c r="E501">
        <v>51225</v>
      </c>
      <c r="F501" t="s">
        <v>16</v>
      </c>
      <c r="G501" t="s">
        <v>17</v>
      </c>
      <c r="H501" t="s">
        <v>18</v>
      </c>
      <c r="I501" s="1">
        <v>90950000</v>
      </c>
      <c r="J501" s="3">
        <v>31166667</v>
      </c>
      <c r="K501" s="2">
        <f>+Tabla4[[#This Row],[VALOR PAGADO]]/Tabla4[[#This Row],[VALOR TOTAL ]]</f>
        <v>0.34267913139087408</v>
      </c>
    </row>
    <row r="502" spans="1:12" x14ac:dyDescent="0.25">
      <c r="A502" t="s">
        <v>648</v>
      </c>
      <c r="B502">
        <v>52771107</v>
      </c>
      <c r="C502">
        <v>688</v>
      </c>
      <c r="D502">
        <v>2025</v>
      </c>
      <c r="E502">
        <v>48225</v>
      </c>
      <c r="F502" t="s">
        <v>218</v>
      </c>
      <c r="G502" t="s">
        <v>219</v>
      </c>
      <c r="H502" t="s">
        <v>18</v>
      </c>
      <c r="I502" s="1">
        <v>35000000</v>
      </c>
      <c r="J502" s="3">
        <v>18333333</v>
      </c>
      <c r="K502" s="2">
        <f>+Tabla4[[#This Row],[VALOR PAGADO]]/Tabla4[[#This Row],[VALOR TOTAL ]]</f>
        <v>0.52380951428571432</v>
      </c>
    </row>
    <row r="503" spans="1:12" x14ac:dyDescent="0.25">
      <c r="A503" t="s">
        <v>668</v>
      </c>
      <c r="B503">
        <v>1136888206</v>
      </c>
      <c r="C503">
        <v>689</v>
      </c>
      <c r="D503">
        <v>2025</v>
      </c>
      <c r="E503">
        <v>45025</v>
      </c>
      <c r="F503" t="s">
        <v>41</v>
      </c>
      <c r="G503" t="s">
        <v>42</v>
      </c>
      <c r="H503" t="s">
        <v>18</v>
      </c>
      <c r="I503" s="1">
        <v>99000000</v>
      </c>
      <c r="J503" s="3">
        <v>33300000</v>
      </c>
      <c r="K503" s="2">
        <f>+Tabla4[[#This Row],[VALOR PAGADO]]/Tabla4[[#This Row],[VALOR TOTAL ]]</f>
        <v>0.33636363636363636</v>
      </c>
    </row>
    <row r="504" spans="1:12" x14ac:dyDescent="0.25">
      <c r="A504" s="4" t="s">
        <v>580</v>
      </c>
      <c r="B504" s="4">
        <v>91016990</v>
      </c>
      <c r="C504" s="4">
        <v>690</v>
      </c>
      <c r="D504" s="4">
        <v>2025</v>
      </c>
      <c r="E504" s="4">
        <v>50325</v>
      </c>
      <c r="F504" s="4" t="s">
        <v>41</v>
      </c>
      <c r="G504" s="4" t="s">
        <v>42</v>
      </c>
      <c r="H504" s="4" t="s">
        <v>18</v>
      </c>
      <c r="I504" s="5">
        <v>40320000</v>
      </c>
      <c r="J504" s="6">
        <v>18480000</v>
      </c>
      <c r="K504" s="7">
        <f>+Tabla4[[#This Row],[VALOR PAGADO]]/Tabla4[[#This Row],[VALOR TOTAL ]]</f>
        <v>0.45833333333333331</v>
      </c>
      <c r="L504" s="4"/>
    </row>
    <row r="505" spans="1:12" x14ac:dyDescent="0.25">
      <c r="A505" t="s">
        <v>550</v>
      </c>
      <c r="B505">
        <v>1090403801</v>
      </c>
      <c r="C505">
        <v>691</v>
      </c>
      <c r="D505">
        <v>2025</v>
      </c>
      <c r="E505">
        <v>18725</v>
      </c>
      <c r="F505" t="s">
        <v>12</v>
      </c>
      <c r="G505" t="s">
        <v>13</v>
      </c>
      <c r="H505" t="s">
        <v>14</v>
      </c>
      <c r="I505" s="8">
        <v>99000000</v>
      </c>
      <c r="J505" s="9">
        <v>30900000</v>
      </c>
      <c r="K505" s="10">
        <f>+Tabla4[[#This Row],[VALOR PAGADO]]/Tabla4[[#This Row],[VALOR TOTAL ]]</f>
        <v>0.31212121212121213</v>
      </c>
    </row>
    <row r="506" spans="1:12" x14ac:dyDescent="0.25">
      <c r="A506" t="s">
        <v>389</v>
      </c>
      <c r="B506">
        <v>91492400</v>
      </c>
      <c r="C506">
        <v>692</v>
      </c>
      <c r="D506">
        <v>2025</v>
      </c>
      <c r="E506">
        <v>51825</v>
      </c>
      <c r="F506" t="s">
        <v>24</v>
      </c>
      <c r="G506" t="s">
        <v>25</v>
      </c>
      <c r="H506" t="s">
        <v>18</v>
      </c>
      <c r="I506" s="8">
        <v>48000000</v>
      </c>
      <c r="J506" s="9">
        <v>22000000</v>
      </c>
      <c r="K506" s="10">
        <f>+Tabla4[[#This Row],[VALOR PAGADO]]/Tabla4[[#This Row],[VALOR TOTAL ]]</f>
        <v>0.45833333333333331</v>
      </c>
    </row>
    <row r="507" spans="1:12" x14ac:dyDescent="0.25">
      <c r="A507" t="s">
        <v>536</v>
      </c>
      <c r="B507">
        <v>37843931</v>
      </c>
      <c r="C507">
        <v>693</v>
      </c>
      <c r="D507">
        <v>2025</v>
      </c>
      <c r="E507">
        <v>51625</v>
      </c>
      <c r="F507" t="s">
        <v>184</v>
      </c>
      <c r="G507" t="s">
        <v>150</v>
      </c>
      <c r="H507" t="s">
        <v>18</v>
      </c>
      <c r="I507" s="8">
        <v>80000000</v>
      </c>
      <c r="J507" s="9">
        <v>36666667</v>
      </c>
      <c r="K507" s="10">
        <f>+Tabla4[[#This Row],[VALOR PAGADO]]/Tabla4[[#This Row],[VALOR TOTAL ]]</f>
        <v>0.45833333749999999</v>
      </c>
    </row>
    <row r="508" spans="1:12" x14ac:dyDescent="0.25">
      <c r="A508" t="s">
        <v>600</v>
      </c>
      <c r="B508">
        <v>1026290744</v>
      </c>
      <c r="C508">
        <v>694</v>
      </c>
      <c r="D508">
        <v>2025</v>
      </c>
      <c r="E508">
        <v>15925</v>
      </c>
      <c r="F508" t="s">
        <v>12</v>
      </c>
      <c r="G508" t="s">
        <v>13</v>
      </c>
      <c r="H508" t="s">
        <v>14</v>
      </c>
      <c r="I508" s="8">
        <v>64000000</v>
      </c>
      <c r="J508" s="9">
        <v>29066667</v>
      </c>
      <c r="K508" s="10">
        <f>+Tabla4[[#This Row],[VALOR PAGADO]]/Tabla4[[#This Row],[VALOR TOTAL ]]</f>
        <v>0.45416667187499998</v>
      </c>
    </row>
    <row r="509" spans="1:12" x14ac:dyDescent="0.25">
      <c r="A509" t="s">
        <v>635</v>
      </c>
      <c r="B509">
        <v>1030628511</v>
      </c>
      <c r="C509">
        <v>695</v>
      </c>
      <c r="D509">
        <v>2025</v>
      </c>
      <c r="E509">
        <v>5525</v>
      </c>
      <c r="F509" t="s">
        <v>20</v>
      </c>
      <c r="G509" t="s">
        <v>21</v>
      </c>
      <c r="H509" t="s">
        <v>22</v>
      </c>
      <c r="I509" s="8">
        <v>76000000</v>
      </c>
      <c r="J509" s="9">
        <v>34833333</v>
      </c>
      <c r="K509" s="10">
        <f>+Tabla4[[#This Row],[VALOR PAGADO]]/Tabla4[[#This Row],[VALOR TOTAL ]]</f>
        <v>0.45833332894736845</v>
      </c>
    </row>
    <row r="510" spans="1:12" x14ac:dyDescent="0.25">
      <c r="A510" t="s">
        <v>645</v>
      </c>
      <c r="B510">
        <v>37278617</v>
      </c>
      <c r="C510">
        <v>696</v>
      </c>
      <c r="D510">
        <v>2025</v>
      </c>
      <c r="E510">
        <v>5425</v>
      </c>
      <c r="F510" t="s">
        <v>566</v>
      </c>
      <c r="G510" t="s">
        <v>567</v>
      </c>
      <c r="H510" t="s">
        <v>22</v>
      </c>
      <c r="I510" s="8">
        <v>80000000</v>
      </c>
      <c r="J510" s="9">
        <v>36666667</v>
      </c>
      <c r="K510" s="10">
        <f>+Tabla4[[#This Row],[VALOR PAGADO]]/Tabla4[[#This Row],[VALOR TOTAL ]]</f>
        <v>0.45833333749999999</v>
      </c>
    </row>
    <row r="511" spans="1:12" x14ac:dyDescent="0.25">
      <c r="A511" t="s">
        <v>655</v>
      </c>
      <c r="B511">
        <v>1192756904</v>
      </c>
      <c r="C511">
        <v>697</v>
      </c>
      <c r="D511">
        <v>2025</v>
      </c>
      <c r="E511">
        <v>4625</v>
      </c>
      <c r="F511" t="s">
        <v>344</v>
      </c>
      <c r="G511" t="s">
        <v>21</v>
      </c>
      <c r="H511" t="s">
        <v>22</v>
      </c>
      <c r="I511" s="8">
        <v>33790288</v>
      </c>
      <c r="J511" s="9">
        <v>15487215</v>
      </c>
      <c r="K511" s="10">
        <f>+Tabla4[[#This Row],[VALOR PAGADO]]/Tabla4[[#This Row],[VALOR TOTAL ]]</f>
        <v>0.45833332346856587</v>
      </c>
    </row>
    <row r="512" spans="1:12" x14ac:dyDescent="0.25">
      <c r="A512" t="s">
        <v>609</v>
      </c>
      <c r="B512">
        <v>1026309016</v>
      </c>
      <c r="C512">
        <v>698</v>
      </c>
      <c r="D512">
        <v>2025</v>
      </c>
      <c r="E512">
        <v>17925</v>
      </c>
      <c r="F512" t="s">
        <v>12</v>
      </c>
      <c r="G512" t="s">
        <v>13</v>
      </c>
      <c r="H512" t="s">
        <v>14</v>
      </c>
      <c r="I512" s="8">
        <v>24773216</v>
      </c>
      <c r="J512" s="9">
        <v>10735060</v>
      </c>
      <c r="K512" s="10">
        <f>+Tabla4[[#This Row],[VALOR PAGADO]]/Tabla4[[#This Row],[VALOR TOTAL ]]</f>
        <v>0.43333332256901969</v>
      </c>
    </row>
    <row r="513" spans="1:11" x14ac:dyDescent="0.25">
      <c r="A513" t="s">
        <v>515</v>
      </c>
      <c r="B513">
        <v>1090483504</v>
      </c>
      <c r="C513">
        <v>699</v>
      </c>
      <c r="D513">
        <v>2025</v>
      </c>
      <c r="E513">
        <v>17125</v>
      </c>
      <c r="F513" t="s">
        <v>12</v>
      </c>
      <c r="G513" t="s">
        <v>13</v>
      </c>
      <c r="H513" t="s">
        <v>14</v>
      </c>
      <c r="I513" s="8">
        <v>77000000</v>
      </c>
      <c r="J513" s="9">
        <v>24966667</v>
      </c>
      <c r="K513" s="10">
        <f>+Tabla4[[#This Row],[VALOR PAGADO]]/Tabla4[[#This Row],[VALOR TOTAL ]]</f>
        <v>0.3242424285714286</v>
      </c>
    </row>
    <row r="514" spans="1:11" x14ac:dyDescent="0.25">
      <c r="A514" t="s">
        <v>604</v>
      </c>
      <c r="B514">
        <v>1033805486</v>
      </c>
      <c r="C514">
        <v>700</v>
      </c>
      <c r="D514">
        <v>2025</v>
      </c>
      <c r="E514">
        <v>5625</v>
      </c>
      <c r="F514" t="s">
        <v>344</v>
      </c>
      <c r="G514" t="s">
        <v>21</v>
      </c>
      <c r="H514" t="s">
        <v>22</v>
      </c>
      <c r="I514" s="8">
        <v>33790288</v>
      </c>
      <c r="J514" s="9">
        <v>15487215</v>
      </c>
      <c r="K514" s="10">
        <f>+Tabla4[[#This Row],[VALOR PAGADO]]/Tabla4[[#This Row],[VALOR TOTAL ]]</f>
        <v>0.45833332346856587</v>
      </c>
    </row>
    <row r="515" spans="1:11" x14ac:dyDescent="0.25">
      <c r="A515" t="s">
        <v>642</v>
      </c>
      <c r="B515">
        <v>72290180</v>
      </c>
      <c r="C515">
        <v>701</v>
      </c>
      <c r="D515">
        <v>2025</v>
      </c>
      <c r="E515">
        <v>4525</v>
      </c>
      <c r="F515" t="s">
        <v>368</v>
      </c>
      <c r="G515" t="s">
        <v>21</v>
      </c>
      <c r="H515" t="s">
        <v>22</v>
      </c>
      <c r="I515" s="8">
        <v>32351200</v>
      </c>
      <c r="J515" s="9">
        <v>14827633</v>
      </c>
      <c r="K515" s="10">
        <f>+Tabla4[[#This Row],[VALOR PAGADO]]/Tabla4[[#This Row],[VALOR TOTAL ]]</f>
        <v>0.4583333230297485</v>
      </c>
    </row>
    <row r="516" spans="1:11" x14ac:dyDescent="0.25">
      <c r="A516" t="s">
        <v>601</v>
      </c>
      <c r="B516">
        <v>1017192704</v>
      </c>
      <c r="C516">
        <v>702</v>
      </c>
      <c r="D516">
        <v>2025</v>
      </c>
      <c r="E516">
        <v>51125</v>
      </c>
      <c r="F516" t="s">
        <v>41</v>
      </c>
      <c r="G516" t="s">
        <v>42</v>
      </c>
      <c r="H516" t="s">
        <v>18</v>
      </c>
      <c r="I516" s="8">
        <v>68000000</v>
      </c>
      <c r="J516" s="9">
        <v>5383333</v>
      </c>
      <c r="K516" s="10">
        <f>+Tabla4[[#This Row],[VALOR PAGADO]]/Tabla4[[#This Row],[VALOR TOTAL ]]</f>
        <v>7.9166661764705881E-2</v>
      </c>
    </row>
    <row r="517" spans="1:11" x14ac:dyDescent="0.25">
      <c r="A517" t="s">
        <v>653</v>
      </c>
      <c r="B517">
        <v>1085044047</v>
      </c>
      <c r="C517">
        <v>703</v>
      </c>
      <c r="D517">
        <v>2025</v>
      </c>
      <c r="E517">
        <v>8025</v>
      </c>
      <c r="F517" t="s">
        <v>28</v>
      </c>
      <c r="G517" t="s">
        <v>29</v>
      </c>
      <c r="H517" t="s">
        <v>29</v>
      </c>
      <c r="I517" s="8">
        <v>55907802</v>
      </c>
      <c r="J517" s="9">
        <v>5901379.0999999996</v>
      </c>
      <c r="K517" s="10">
        <f>+Tabla4[[#This Row],[VALOR PAGADO]]/Tabla4[[#This Row],[VALOR TOTAL ]]</f>
        <v>0.10555555555555556</v>
      </c>
    </row>
    <row r="518" spans="1:11" x14ac:dyDescent="0.25">
      <c r="A518" t="s">
        <v>613</v>
      </c>
      <c r="B518">
        <v>1024516216</v>
      </c>
      <c r="C518">
        <v>704</v>
      </c>
      <c r="D518">
        <v>2025</v>
      </c>
      <c r="E518">
        <v>1825</v>
      </c>
      <c r="F518" t="s">
        <v>55</v>
      </c>
      <c r="G518" t="s">
        <v>56</v>
      </c>
      <c r="H518" t="s">
        <v>56</v>
      </c>
      <c r="I518" s="8">
        <v>64000000</v>
      </c>
      <c r="J518" s="9">
        <v>28533333</v>
      </c>
      <c r="K518" s="10">
        <f>+Tabla4[[#This Row],[VALOR PAGADO]]/Tabla4[[#This Row],[VALOR TOTAL ]]</f>
        <v>0.44583332812499998</v>
      </c>
    </row>
    <row r="519" spans="1:11" x14ac:dyDescent="0.25">
      <c r="A519" t="s">
        <v>678</v>
      </c>
      <c r="B519">
        <v>1118562823</v>
      </c>
      <c r="C519">
        <v>705</v>
      </c>
      <c r="D519">
        <v>2025</v>
      </c>
      <c r="E519">
        <v>50025</v>
      </c>
      <c r="F519" t="s">
        <v>679</v>
      </c>
      <c r="G519" t="s">
        <v>251</v>
      </c>
      <c r="H519" t="s">
        <v>18</v>
      </c>
      <c r="I519" s="8">
        <v>88200000</v>
      </c>
      <c r="J519" s="9">
        <v>30800000</v>
      </c>
      <c r="K519" s="10">
        <f>+Tabla4[[#This Row],[VALOR PAGADO]]/Tabla4[[#This Row],[VALOR TOTAL ]]</f>
        <v>0.34920634920634919</v>
      </c>
    </row>
    <row r="520" spans="1:11" x14ac:dyDescent="0.25">
      <c r="A520" t="s">
        <v>519</v>
      </c>
      <c r="B520">
        <v>80110048</v>
      </c>
      <c r="C520">
        <v>706</v>
      </c>
      <c r="D520">
        <v>2025</v>
      </c>
      <c r="E520">
        <v>54225</v>
      </c>
      <c r="F520" t="s">
        <v>373</v>
      </c>
      <c r="G520" t="s">
        <v>374</v>
      </c>
      <c r="H520" t="s">
        <v>18</v>
      </c>
      <c r="I520" s="8">
        <v>54000000</v>
      </c>
      <c r="J520" s="9">
        <v>32400000</v>
      </c>
      <c r="K520" s="10">
        <f>+Tabla4[[#This Row],[VALOR PAGADO]]/Tabla4[[#This Row],[VALOR TOTAL ]]</f>
        <v>0.6</v>
      </c>
    </row>
    <row r="521" spans="1:11" x14ac:dyDescent="0.25">
      <c r="A521" t="s">
        <v>485</v>
      </c>
      <c r="B521">
        <v>1020781220</v>
      </c>
      <c r="C521">
        <v>707</v>
      </c>
      <c r="D521">
        <v>2025</v>
      </c>
      <c r="E521">
        <v>58325</v>
      </c>
      <c r="F521" t="s">
        <v>41</v>
      </c>
      <c r="G521" t="s">
        <v>42</v>
      </c>
      <c r="H521" t="s">
        <v>18</v>
      </c>
      <c r="I521" s="8">
        <v>56000000</v>
      </c>
      <c r="J521" s="9">
        <v>25200000</v>
      </c>
      <c r="K521" s="10">
        <f>+Tabla4[[#This Row],[VALOR PAGADO]]/Tabla4[[#This Row],[VALOR TOTAL ]]</f>
        <v>0.45</v>
      </c>
    </row>
    <row r="522" spans="1:11" x14ac:dyDescent="0.25">
      <c r="A522" t="s">
        <v>619</v>
      </c>
      <c r="B522">
        <v>1098630970</v>
      </c>
      <c r="C522">
        <v>708</v>
      </c>
      <c r="D522">
        <v>2025</v>
      </c>
      <c r="E522">
        <v>46225</v>
      </c>
      <c r="F522" t="s">
        <v>41</v>
      </c>
      <c r="G522" t="s">
        <v>42</v>
      </c>
      <c r="H522" t="s">
        <v>18</v>
      </c>
      <c r="I522" s="8">
        <v>96000000</v>
      </c>
      <c r="J522" s="9">
        <v>48000000</v>
      </c>
      <c r="K522" s="10">
        <f>+Tabla4[[#This Row],[VALOR PAGADO]]/Tabla4[[#This Row],[VALOR TOTAL ]]</f>
        <v>0.5</v>
      </c>
    </row>
    <row r="523" spans="1:11" x14ac:dyDescent="0.25">
      <c r="A523" t="s">
        <v>564</v>
      </c>
      <c r="B523">
        <v>79368123</v>
      </c>
      <c r="C523">
        <v>731</v>
      </c>
      <c r="D523">
        <v>2025</v>
      </c>
      <c r="E523">
        <v>8625</v>
      </c>
      <c r="F523" t="s">
        <v>28</v>
      </c>
      <c r="G523" t="s">
        <v>29</v>
      </c>
      <c r="H523" t="s">
        <v>29</v>
      </c>
      <c r="I523" s="8">
        <v>74160000</v>
      </c>
      <c r="J523" s="9">
        <v>33063000</v>
      </c>
      <c r="K523" s="10">
        <f>+Tabla4[[#This Row],[VALOR PAGADO]]/Tabla4[[#This Row],[VALOR TOTAL ]]</f>
        <v>0.44583333333333336</v>
      </c>
    </row>
    <row r="524" spans="1:11" x14ac:dyDescent="0.25">
      <c r="A524" t="s">
        <v>670</v>
      </c>
      <c r="B524">
        <v>1067953458</v>
      </c>
      <c r="C524">
        <v>732</v>
      </c>
      <c r="D524">
        <v>2025</v>
      </c>
      <c r="E524">
        <v>5725</v>
      </c>
      <c r="F524" t="s">
        <v>671</v>
      </c>
      <c r="G524" t="s">
        <v>567</v>
      </c>
      <c r="H524" t="s">
        <v>22</v>
      </c>
      <c r="I524" s="8">
        <v>54000000</v>
      </c>
      <c r="J524" s="9">
        <v>18333333</v>
      </c>
      <c r="K524" s="10">
        <f>+Tabla4[[#This Row],[VALOR PAGADO]]/Tabla4[[#This Row],[VALOR TOTAL ]]</f>
        <v>0.33950616666666666</v>
      </c>
    </row>
    <row r="525" spans="1:11" x14ac:dyDescent="0.25">
      <c r="A525" t="s">
        <v>531</v>
      </c>
      <c r="B525">
        <v>1061776328</v>
      </c>
      <c r="C525">
        <v>733</v>
      </c>
      <c r="D525">
        <v>2025</v>
      </c>
      <c r="E525">
        <v>47825</v>
      </c>
      <c r="F525" t="s">
        <v>24</v>
      </c>
      <c r="G525" t="s">
        <v>25</v>
      </c>
      <c r="H525" t="s">
        <v>18</v>
      </c>
      <c r="I525" s="8">
        <v>80000000</v>
      </c>
      <c r="J525" s="9">
        <v>36666667</v>
      </c>
      <c r="K525" s="10">
        <f>+Tabla4[[#This Row],[VALOR PAGADO]]/Tabla4[[#This Row],[VALOR TOTAL ]]</f>
        <v>0.45833333749999999</v>
      </c>
    </row>
    <row r="526" spans="1:11" x14ac:dyDescent="0.25">
      <c r="A526" t="s">
        <v>662</v>
      </c>
      <c r="B526">
        <v>63541598</v>
      </c>
      <c r="C526">
        <v>734</v>
      </c>
      <c r="D526">
        <v>2025</v>
      </c>
      <c r="E526">
        <v>7225</v>
      </c>
      <c r="F526" t="s">
        <v>566</v>
      </c>
      <c r="G526" t="s">
        <v>567</v>
      </c>
      <c r="H526" t="s">
        <v>22</v>
      </c>
      <c r="I526" s="8">
        <v>48000000</v>
      </c>
      <c r="J526" s="9">
        <v>20800000</v>
      </c>
      <c r="K526" s="10">
        <f>+Tabla4[[#This Row],[VALOR PAGADO]]/Tabla4[[#This Row],[VALOR TOTAL ]]</f>
        <v>0.43333333333333335</v>
      </c>
    </row>
    <row r="527" spans="1:11" x14ac:dyDescent="0.25">
      <c r="A527" t="s">
        <v>688</v>
      </c>
      <c r="B527">
        <v>52332673</v>
      </c>
      <c r="C527">
        <v>735</v>
      </c>
      <c r="D527">
        <v>2025</v>
      </c>
      <c r="E527">
        <v>5325</v>
      </c>
      <c r="F527" t="s">
        <v>20</v>
      </c>
      <c r="G527" t="s">
        <v>21</v>
      </c>
      <c r="H527" t="s">
        <v>22</v>
      </c>
      <c r="I527" s="8">
        <v>74666667</v>
      </c>
      <c r="J527" s="9">
        <v>25666667</v>
      </c>
      <c r="K527" s="10">
        <f>+Tabla4[[#This Row],[VALOR PAGADO]]/Tabla4[[#This Row],[VALOR TOTAL ]]</f>
        <v>0.34375000292968749</v>
      </c>
    </row>
    <row r="528" spans="1:11" x14ac:dyDescent="0.25">
      <c r="A528" t="s">
        <v>639</v>
      </c>
      <c r="B528">
        <v>1020832807</v>
      </c>
      <c r="C528">
        <v>736</v>
      </c>
      <c r="D528">
        <v>2025</v>
      </c>
      <c r="E528">
        <v>54325</v>
      </c>
      <c r="F528" t="s">
        <v>41</v>
      </c>
      <c r="G528" t="s">
        <v>42</v>
      </c>
      <c r="H528" t="s">
        <v>18</v>
      </c>
      <c r="I528" s="8">
        <v>50541888</v>
      </c>
      <c r="J528" s="9">
        <v>17215830</v>
      </c>
      <c r="K528" s="10">
        <f>+Tabla4[[#This Row],[VALOR PAGADO]]/Tabla4[[#This Row],[VALOR TOTAL ]]</f>
        <v>0.34062498812865877</v>
      </c>
    </row>
    <row r="529" spans="1:11" x14ac:dyDescent="0.25">
      <c r="A529" t="s">
        <v>646</v>
      </c>
      <c r="B529">
        <v>1100949257</v>
      </c>
      <c r="C529">
        <v>737</v>
      </c>
      <c r="D529">
        <v>2025</v>
      </c>
      <c r="E529">
        <v>8425</v>
      </c>
      <c r="F529" t="s">
        <v>28</v>
      </c>
      <c r="G529" t="s">
        <v>29</v>
      </c>
      <c r="H529" t="s">
        <v>29</v>
      </c>
      <c r="I529" s="8">
        <v>65000000</v>
      </c>
      <c r="J529" s="9">
        <v>21800000</v>
      </c>
      <c r="K529" s="10">
        <f>+Tabla4[[#This Row],[VALOR PAGADO]]/Tabla4[[#This Row],[VALOR TOTAL ]]</f>
        <v>0.33538461538461539</v>
      </c>
    </row>
    <row r="530" spans="1:11" x14ac:dyDescent="0.25">
      <c r="A530" t="s">
        <v>583</v>
      </c>
      <c r="B530">
        <v>52966259</v>
      </c>
      <c r="C530">
        <v>738</v>
      </c>
      <c r="D530">
        <v>2025</v>
      </c>
      <c r="E530">
        <v>54725</v>
      </c>
      <c r="F530" t="s">
        <v>584</v>
      </c>
      <c r="G530" t="s">
        <v>251</v>
      </c>
      <c r="H530" t="s">
        <v>18</v>
      </c>
      <c r="I530" s="8">
        <v>114597000</v>
      </c>
      <c r="J530" s="9">
        <v>38556000</v>
      </c>
      <c r="K530" s="10">
        <f>+Tabla4[[#This Row],[VALOR PAGADO]]/Tabla4[[#This Row],[VALOR TOTAL ]]</f>
        <v>0.3364485981308411</v>
      </c>
    </row>
    <row r="531" spans="1:11" x14ac:dyDescent="0.25">
      <c r="A531" t="s">
        <v>552</v>
      </c>
      <c r="B531">
        <v>1018408340</v>
      </c>
      <c r="C531">
        <v>740</v>
      </c>
      <c r="D531">
        <v>2025</v>
      </c>
      <c r="E531">
        <v>51725</v>
      </c>
      <c r="F531" t="s">
        <v>41</v>
      </c>
      <c r="G531" t="s">
        <v>42</v>
      </c>
      <c r="H531" t="s">
        <v>18</v>
      </c>
      <c r="I531" s="8">
        <v>76000000</v>
      </c>
      <c r="J531" s="9">
        <v>34516667</v>
      </c>
      <c r="K531" s="10">
        <f>+Tabla4[[#This Row],[VALOR PAGADO]]/Tabla4[[#This Row],[VALOR TOTAL ]]</f>
        <v>0.45416667105263159</v>
      </c>
    </row>
    <row r="532" spans="1:11" x14ac:dyDescent="0.25">
      <c r="A532" t="s">
        <v>675</v>
      </c>
      <c r="B532">
        <v>1049633118</v>
      </c>
      <c r="C532">
        <v>741</v>
      </c>
      <c r="D532">
        <v>2025</v>
      </c>
      <c r="E532">
        <v>51325</v>
      </c>
      <c r="F532" t="s">
        <v>41</v>
      </c>
      <c r="G532" t="s">
        <v>42</v>
      </c>
      <c r="H532" t="s">
        <v>18</v>
      </c>
      <c r="I532" s="8">
        <v>88000000</v>
      </c>
      <c r="J532" s="9">
        <v>29066666</v>
      </c>
      <c r="K532" s="10">
        <f>+Tabla4[[#This Row],[VALOR PAGADO]]/Tabla4[[#This Row],[VALOR TOTAL ]]</f>
        <v>0.33030302272727274</v>
      </c>
    </row>
    <row r="533" spans="1:11" x14ac:dyDescent="0.25">
      <c r="A533" t="s">
        <v>544</v>
      </c>
      <c r="B533">
        <v>18110848</v>
      </c>
      <c r="C533">
        <v>742</v>
      </c>
      <c r="D533">
        <v>2025</v>
      </c>
      <c r="E533">
        <v>725</v>
      </c>
      <c r="F533" t="s">
        <v>95</v>
      </c>
      <c r="G533" t="s">
        <v>96</v>
      </c>
      <c r="H533" t="s">
        <v>97</v>
      </c>
      <c r="I533" s="8">
        <v>72000000</v>
      </c>
      <c r="J533" s="9">
        <v>32400000</v>
      </c>
      <c r="K533" s="10">
        <f>+Tabla4[[#This Row],[VALOR PAGADO]]/Tabla4[[#This Row],[VALOR TOTAL ]]</f>
        <v>0.45</v>
      </c>
    </row>
    <row r="534" spans="1:11" x14ac:dyDescent="0.25">
      <c r="A534" t="s">
        <v>663</v>
      </c>
      <c r="B534">
        <v>1032406746</v>
      </c>
      <c r="C534">
        <v>743</v>
      </c>
      <c r="D534">
        <v>2025</v>
      </c>
      <c r="E534">
        <v>19325</v>
      </c>
      <c r="F534" t="s">
        <v>566</v>
      </c>
      <c r="G534" t="s">
        <v>567</v>
      </c>
      <c r="H534" t="s">
        <v>22</v>
      </c>
      <c r="I534" s="8">
        <v>40850248</v>
      </c>
      <c r="J534" s="9">
        <v>0</v>
      </c>
      <c r="K534" s="10">
        <f>+Tabla4[[#This Row],[VALOR PAGADO]]/Tabla4[[#This Row],[VALOR TOTAL ]]</f>
        <v>0</v>
      </c>
    </row>
    <row r="535" spans="1:11" x14ac:dyDescent="0.25">
      <c r="A535" t="s">
        <v>467</v>
      </c>
      <c r="B535">
        <v>1011320320</v>
      </c>
      <c r="C535">
        <v>744</v>
      </c>
      <c r="D535">
        <v>2025</v>
      </c>
      <c r="E535">
        <v>54525</v>
      </c>
      <c r="F535" t="s">
        <v>341</v>
      </c>
      <c r="G535" t="s">
        <v>342</v>
      </c>
      <c r="H535" t="s">
        <v>18</v>
      </c>
      <c r="I535" s="8">
        <v>10051905</v>
      </c>
      <c r="J535" s="9">
        <v>5294003</v>
      </c>
      <c r="K535" s="10">
        <f>+Tabla4[[#This Row],[VALOR PAGADO]]/Tabla4[[#This Row],[VALOR TOTAL ]]</f>
        <v>0.52666663682157755</v>
      </c>
    </row>
    <row r="536" spans="1:11" x14ac:dyDescent="0.25">
      <c r="A536" t="s">
        <v>517</v>
      </c>
      <c r="B536">
        <v>79349799</v>
      </c>
      <c r="C536">
        <v>745</v>
      </c>
      <c r="D536">
        <v>2025</v>
      </c>
      <c r="E536">
        <v>58425</v>
      </c>
      <c r="F536" t="s">
        <v>218</v>
      </c>
      <c r="G536" t="s">
        <v>219</v>
      </c>
      <c r="H536" t="s">
        <v>18</v>
      </c>
      <c r="I536" s="8">
        <v>47016669</v>
      </c>
      <c r="J536" s="9">
        <v>23400000</v>
      </c>
      <c r="K536" s="10">
        <f>+Tabla4[[#This Row],[VALOR PAGADO]]/Tabla4[[#This Row],[VALOR TOTAL ]]</f>
        <v>0.49769582783501742</v>
      </c>
    </row>
    <row r="537" spans="1:11" x14ac:dyDescent="0.25">
      <c r="A537" t="s">
        <v>664</v>
      </c>
      <c r="B537">
        <v>1002183645</v>
      </c>
      <c r="C537">
        <v>746</v>
      </c>
      <c r="D537">
        <v>2025</v>
      </c>
      <c r="E537">
        <v>5825</v>
      </c>
      <c r="F537" t="s">
        <v>566</v>
      </c>
      <c r="G537" t="s">
        <v>567</v>
      </c>
      <c r="H537" t="s">
        <v>22</v>
      </c>
      <c r="I537" s="8">
        <v>56000000</v>
      </c>
      <c r="J537" s="9">
        <v>25433333</v>
      </c>
      <c r="K537" s="10">
        <f>+Tabla4[[#This Row],[VALOR PAGADO]]/Tabla4[[#This Row],[VALOR TOTAL ]]</f>
        <v>0.45416666071428574</v>
      </c>
    </row>
    <row r="538" spans="1:11" x14ac:dyDescent="0.25">
      <c r="A538" t="s">
        <v>586</v>
      </c>
      <c r="B538">
        <v>52410877</v>
      </c>
      <c r="C538">
        <v>747</v>
      </c>
      <c r="D538">
        <v>2025</v>
      </c>
      <c r="E538">
        <v>57425</v>
      </c>
      <c r="F538" t="s">
        <v>16</v>
      </c>
      <c r="G538" t="s">
        <v>17</v>
      </c>
      <c r="H538" t="s">
        <v>18</v>
      </c>
      <c r="I538" s="8">
        <v>67200000</v>
      </c>
      <c r="J538" s="9">
        <v>30240000</v>
      </c>
      <c r="K538" s="10">
        <f>+Tabla4[[#This Row],[VALOR PAGADO]]/Tabla4[[#This Row],[VALOR TOTAL ]]</f>
        <v>0.45</v>
      </c>
    </row>
    <row r="539" spans="1:11" x14ac:dyDescent="0.25">
      <c r="A539" t="s">
        <v>331</v>
      </c>
      <c r="B539">
        <v>1088004530</v>
      </c>
      <c r="C539">
        <v>748</v>
      </c>
      <c r="D539">
        <v>2025</v>
      </c>
      <c r="E539">
        <v>51525</v>
      </c>
      <c r="F539" t="s">
        <v>24</v>
      </c>
      <c r="G539" t="s">
        <v>25</v>
      </c>
      <c r="H539" t="s">
        <v>18</v>
      </c>
      <c r="I539" s="8">
        <v>94600000</v>
      </c>
      <c r="J539" s="9">
        <v>31246667</v>
      </c>
      <c r="K539" s="10">
        <f>+Tabla4[[#This Row],[VALOR PAGADO]]/Tabla4[[#This Row],[VALOR TOTAL ]]</f>
        <v>0.3303030338266385</v>
      </c>
    </row>
    <row r="540" spans="1:11" x14ac:dyDescent="0.25">
      <c r="A540" t="s">
        <v>614</v>
      </c>
      <c r="B540">
        <v>1090374809</v>
      </c>
      <c r="C540">
        <v>749</v>
      </c>
      <c r="D540">
        <v>2025</v>
      </c>
      <c r="E540">
        <v>16325</v>
      </c>
      <c r="F540" t="s">
        <v>383</v>
      </c>
      <c r="G540" t="s">
        <v>13</v>
      </c>
      <c r="H540" t="s">
        <v>14</v>
      </c>
      <c r="I540" s="8">
        <v>110000000</v>
      </c>
      <c r="J540" s="9">
        <v>36333333</v>
      </c>
      <c r="K540" s="10">
        <f>+Tabla4[[#This Row],[VALOR PAGADO]]/Tabla4[[#This Row],[VALOR TOTAL ]]</f>
        <v>0.33030302727272726</v>
      </c>
    </row>
    <row r="541" spans="1:11" x14ac:dyDescent="0.25">
      <c r="A541" t="s">
        <v>669</v>
      </c>
      <c r="B541">
        <v>1010043283</v>
      </c>
      <c r="C541">
        <v>750</v>
      </c>
      <c r="D541">
        <v>2025</v>
      </c>
      <c r="E541">
        <v>59525</v>
      </c>
      <c r="F541" t="s">
        <v>16</v>
      </c>
      <c r="G541" t="s">
        <v>17</v>
      </c>
      <c r="H541" t="s">
        <v>18</v>
      </c>
      <c r="I541" s="8">
        <v>24000000</v>
      </c>
      <c r="J541" s="9">
        <v>10700000</v>
      </c>
      <c r="K541" s="10">
        <f>+Tabla4[[#This Row],[VALOR PAGADO]]/Tabla4[[#This Row],[VALOR TOTAL ]]</f>
        <v>0.44583333333333336</v>
      </c>
    </row>
    <row r="542" spans="1:11" x14ac:dyDescent="0.25">
      <c r="A542" t="s">
        <v>514</v>
      </c>
      <c r="B542">
        <v>1047427434</v>
      </c>
      <c r="C542">
        <v>751</v>
      </c>
      <c r="D542">
        <v>2025</v>
      </c>
      <c r="E542">
        <v>54825</v>
      </c>
      <c r="F542" t="s">
        <v>41</v>
      </c>
      <c r="G542" t="s">
        <v>42</v>
      </c>
      <c r="H542" t="s">
        <v>18</v>
      </c>
      <c r="I542" s="8">
        <v>88000000</v>
      </c>
      <c r="J542" s="9">
        <v>29066666</v>
      </c>
      <c r="K542" s="10">
        <f>+Tabla4[[#This Row],[VALOR PAGADO]]/Tabla4[[#This Row],[VALOR TOTAL ]]</f>
        <v>0.33030302272727274</v>
      </c>
    </row>
    <row r="543" spans="1:11" x14ac:dyDescent="0.25">
      <c r="A543" t="s">
        <v>672</v>
      </c>
      <c r="B543">
        <v>1020835360</v>
      </c>
      <c r="C543">
        <v>752</v>
      </c>
      <c r="D543">
        <v>2025</v>
      </c>
      <c r="E543">
        <v>7025</v>
      </c>
      <c r="F543" t="s">
        <v>671</v>
      </c>
      <c r="G543" t="s">
        <v>567</v>
      </c>
      <c r="H543" t="s">
        <v>22</v>
      </c>
      <c r="I543" s="8">
        <v>78440000</v>
      </c>
      <c r="J543" s="9">
        <v>25653333</v>
      </c>
      <c r="K543" s="10">
        <f>+Tabla4[[#This Row],[VALOR PAGADO]]/Tabla4[[#This Row],[VALOR TOTAL ]]</f>
        <v>0.32704402090770013</v>
      </c>
    </row>
    <row r="544" spans="1:11" x14ac:dyDescent="0.25">
      <c r="A544" t="s">
        <v>693</v>
      </c>
      <c r="B544">
        <v>41724924</v>
      </c>
      <c r="C544">
        <v>753</v>
      </c>
      <c r="D544">
        <v>2025</v>
      </c>
      <c r="E544">
        <v>6225</v>
      </c>
      <c r="F544" t="s">
        <v>671</v>
      </c>
      <c r="G544" t="s">
        <v>567</v>
      </c>
      <c r="H544" t="s">
        <v>22</v>
      </c>
      <c r="I544" s="8">
        <v>40000000</v>
      </c>
      <c r="J544" s="9">
        <v>18000000</v>
      </c>
      <c r="K544" s="10">
        <f>+Tabla4[[#This Row],[VALOR PAGADO]]/Tabla4[[#This Row],[VALOR TOTAL ]]</f>
        <v>0.45</v>
      </c>
    </row>
    <row r="545" spans="1:11" x14ac:dyDescent="0.25">
      <c r="A545" t="s">
        <v>650</v>
      </c>
      <c r="B545">
        <v>1144086579</v>
      </c>
      <c r="C545">
        <v>756</v>
      </c>
      <c r="D545">
        <v>2025</v>
      </c>
      <c r="E545">
        <v>6625</v>
      </c>
      <c r="F545" t="s">
        <v>566</v>
      </c>
      <c r="G545" t="s">
        <v>567</v>
      </c>
      <c r="H545" t="s">
        <v>22</v>
      </c>
      <c r="I545" s="8">
        <v>80000000</v>
      </c>
      <c r="J545" s="9">
        <v>36000000</v>
      </c>
      <c r="K545" s="10">
        <f>+Tabla4[[#This Row],[VALOR PAGADO]]/Tabla4[[#This Row],[VALOR TOTAL ]]</f>
        <v>0.45</v>
      </c>
    </row>
    <row r="546" spans="1:11" x14ac:dyDescent="0.25">
      <c r="A546" t="s">
        <v>629</v>
      </c>
      <c r="B546">
        <v>1061688229</v>
      </c>
      <c r="C546">
        <v>757</v>
      </c>
      <c r="D546">
        <v>2025</v>
      </c>
      <c r="E546">
        <v>6325</v>
      </c>
      <c r="F546" t="s">
        <v>368</v>
      </c>
      <c r="G546" t="s">
        <v>21</v>
      </c>
      <c r="H546" t="s">
        <v>22</v>
      </c>
      <c r="I546" s="8">
        <v>40000000</v>
      </c>
      <c r="J546" s="9">
        <v>18166666</v>
      </c>
      <c r="K546" s="10">
        <f>+Tabla4[[#This Row],[VALOR PAGADO]]/Tabla4[[#This Row],[VALOR TOTAL ]]</f>
        <v>0.45416665000000001</v>
      </c>
    </row>
    <row r="547" spans="1:11" x14ac:dyDescent="0.25">
      <c r="A547" t="s">
        <v>651</v>
      </c>
      <c r="B547">
        <v>52814141</v>
      </c>
      <c r="C547">
        <v>758</v>
      </c>
      <c r="D547">
        <v>2025</v>
      </c>
      <c r="E547">
        <v>1725</v>
      </c>
      <c r="F547" t="s">
        <v>55</v>
      </c>
      <c r="G547" t="s">
        <v>56</v>
      </c>
      <c r="H547" t="s">
        <v>56</v>
      </c>
      <c r="I547" s="8">
        <v>52320000</v>
      </c>
      <c r="J547" s="9">
        <v>23544000</v>
      </c>
      <c r="K547" s="10">
        <f>+Tabla4[[#This Row],[VALOR PAGADO]]/Tabla4[[#This Row],[VALOR TOTAL ]]</f>
        <v>0.45</v>
      </c>
    </row>
    <row r="548" spans="1:11" x14ac:dyDescent="0.25">
      <c r="A548" t="s">
        <v>506</v>
      </c>
      <c r="B548">
        <v>19238141</v>
      </c>
      <c r="C548">
        <v>759</v>
      </c>
      <c r="D548">
        <v>2025</v>
      </c>
      <c r="E548">
        <v>17025</v>
      </c>
      <c r="F548" t="s">
        <v>12</v>
      </c>
      <c r="G548" t="s">
        <v>13</v>
      </c>
      <c r="H548" t="s">
        <v>14</v>
      </c>
      <c r="I548" s="8">
        <v>93500000</v>
      </c>
      <c r="J548" s="9">
        <v>30600000</v>
      </c>
      <c r="K548" s="10">
        <f>+Tabla4[[#This Row],[VALOR PAGADO]]/Tabla4[[#This Row],[VALOR TOTAL ]]</f>
        <v>0.32727272727272727</v>
      </c>
    </row>
    <row r="549" spans="1:11" x14ac:dyDescent="0.25">
      <c r="A549" t="s">
        <v>696</v>
      </c>
      <c r="B549">
        <v>27682915</v>
      </c>
      <c r="C549">
        <v>760</v>
      </c>
      <c r="D549">
        <v>2025</v>
      </c>
      <c r="E549">
        <v>54425</v>
      </c>
      <c r="F549" t="s">
        <v>41</v>
      </c>
      <c r="G549" t="s">
        <v>42</v>
      </c>
      <c r="H549" t="s">
        <v>18</v>
      </c>
      <c r="I549" s="8">
        <v>86000000</v>
      </c>
      <c r="J549" s="9">
        <v>29066667</v>
      </c>
      <c r="K549" s="10">
        <f>+Tabla4[[#This Row],[VALOR PAGADO]]/Tabla4[[#This Row],[VALOR TOTAL ]]</f>
        <v>0.33798450000000002</v>
      </c>
    </row>
    <row r="550" spans="1:11" x14ac:dyDescent="0.25">
      <c r="A550" t="s">
        <v>509</v>
      </c>
      <c r="B550">
        <v>79843760</v>
      </c>
      <c r="C550">
        <v>761</v>
      </c>
      <c r="D550">
        <v>2025</v>
      </c>
      <c r="E550">
        <v>54125</v>
      </c>
      <c r="F550" t="s">
        <v>24</v>
      </c>
      <c r="G550" t="s">
        <v>25</v>
      </c>
      <c r="H550" t="s">
        <v>18</v>
      </c>
      <c r="I550" s="8">
        <v>121000000</v>
      </c>
      <c r="J550" s="9">
        <v>28966667</v>
      </c>
      <c r="K550" s="10">
        <f>+Tabla4[[#This Row],[VALOR PAGADO]]/Tabla4[[#This Row],[VALOR TOTAL ]]</f>
        <v>0.23939394214876034</v>
      </c>
    </row>
    <row r="551" spans="1:11" x14ac:dyDescent="0.25">
      <c r="A551" t="s">
        <v>507</v>
      </c>
      <c r="B551">
        <v>80926614</v>
      </c>
      <c r="C551">
        <v>762</v>
      </c>
      <c r="D551">
        <v>2025</v>
      </c>
      <c r="E551">
        <v>16125</v>
      </c>
      <c r="F551" t="s">
        <v>12</v>
      </c>
      <c r="G551" t="s">
        <v>13</v>
      </c>
      <c r="H551" t="s">
        <v>14</v>
      </c>
      <c r="I551" s="8">
        <v>42666667</v>
      </c>
      <c r="J551" s="9">
        <v>14533333</v>
      </c>
      <c r="K551" s="10">
        <f>+Tabla4[[#This Row],[VALOR PAGADO]]/Tabla4[[#This Row],[VALOR TOTAL ]]</f>
        <v>0.34062498952636727</v>
      </c>
    </row>
    <row r="552" spans="1:11" x14ac:dyDescent="0.25">
      <c r="A552" t="s">
        <v>570</v>
      </c>
      <c r="B552">
        <v>1013617843</v>
      </c>
      <c r="C552">
        <v>763</v>
      </c>
      <c r="D552">
        <v>2025</v>
      </c>
      <c r="E552">
        <v>8525</v>
      </c>
      <c r="F552" t="s">
        <v>28</v>
      </c>
      <c r="G552" t="s">
        <v>29</v>
      </c>
      <c r="H552" t="s">
        <v>29</v>
      </c>
      <c r="I552" s="8">
        <v>48000000</v>
      </c>
      <c r="J552" s="9">
        <v>21600000</v>
      </c>
      <c r="K552" s="10">
        <f>+Tabla4[[#This Row],[VALOR PAGADO]]/Tabla4[[#This Row],[VALOR TOTAL ]]</f>
        <v>0.45</v>
      </c>
    </row>
    <row r="553" spans="1:11" x14ac:dyDescent="0.25">
      <c r="A553" t="s">
        <v>643</v>
      </c>
      <c r="B553">
        <v>1020814561</v>
      </c>
      <c r="C553">
        <v>764</v>
      </c>
      <c r="D553">
        <v>2025</v>
      </c>
      <c r="E553">
        <v>6925</v>
      </c>
      <c r="F553" t="s">
        <v>566</v>
      </c>
      <c r="G553" t="s">
        <v>567</v>
      </c>
      <c r="H553" t="s">
        <v>22</v>
      </c>
      <c r="I553" s="8">
        <v>80000000</v>
      </c>
      <c r="J553" s="9">
        <v>35666666</v>
      </c>
      <c r="K553" s="10">
        <f>+Tabla4[[#This Row],[VALOR PAGADO]]/Tabla4[[#This Row],[VALOR TOTAL ]]</f>
        <v>0.445833325</v>
      </c>
    </row>
    <row r="554" spans="1:11" x14ac:dyDescent="0.25">
      <c r="A554" t="s">
        <v>665</v>
      </c>
      <c r="B554">
        <v>1010199568</v>
      </c>
      <c r="C554">
        <v>765</v>
      </c>
      <c r="D554">
        <v>2025</v>
      </c>
      <c r="E554">
        <v>54625</v>
      </c>
      <c r="F554" t="s">
        <v>394</v>
      </c>
      <c r="G554" t="s">
        <v>395</v>
      </c>
      <c r="H554" t="s">
        <v>18</v>
      </c>
      <c r="I554" s="8">
        <v>96000000</v>
      </c>
      <c r="J554" s="9">
        <v>43200000</v>
      </c>
      <c r="K554" s="10">
        <f>+Tabla4[[#This Row],[VALOR PAGADO]]/Tabla4[[#This Row],[VALOR TOTAL ]]</f>
        <v>0.45</v>
      </c>
    </row>
    <row r="555" spans="1:11" x14ac:dyDescent="0.25">
      <c r="A555" t="s">
        <v>590</v>
      </c>
      <c r="B555">
        <v>52525790</v>
      </c>
      <c r="C555">
        <v>766</v>
      </c>
      <c r="D555">
        <v>2025</v>
      </c>
      <c r="E555">
        <v>68525</v>
      </c>
      <c r="F555" t="s">
        <v>16</v>
      </c>
      <c r="G555" t="s">
        <v>17</v>
      </c>
      <c r="H555" t="s">
        <v>18</v>
      </c>
      <c r="I555" s="8">
        <v>76000000</v>
      </c>
      <c r="J555" s="9">
        <v>31983333</v>
      </c>
      <c r="K555" s="10">
        <f>+Tabla4[[#This Row],[VALOR PAGADO]]/Tabla4[[#This Row],[VALOR TOTAL ]]</f>
        <v>0.42083332894736841</v>
      </c>
    </row>
    <row r="556" spans="1:11" x14ac:dyDescent="0.25">
      <c r="A556" t="s">
        <v>687</v>
      </c>
      <c r="B556">
        <v>1114836803</v>
      </c>
      <c r="C556">
        <v>768</v>
      </c>
      <c r="D556">
        <v>2025</v>
      </c>
      <c r="E556">
        <v>6725</v>
      </c>
      <c r="F556" t="s">
        <v>671</v>
      </c>
      <c r="G556" t="s">
        <v>567</v>
      </c>
      <c r="H556" t="s">
        <v>22</v>
      </c>
      <c r="I556" s="8">
        <v>80000000</v>
      </c>
      <c r="J556" s="9">
        <v>36000000</v>
      </c>
      <c r="K556" s="10">
        <f>+Tabla4[[#This Row],[VALOR PAGADO]]/Tabla4[[#This Row],[VALOR TOTAL ]]</f>
        <v>0.45</v>
      </c>
    </row>
    <row r="557" spans="1:11" x14ac:dyDescent="0.25">
      <c r="A557" t="s">
        <v>700</v>
      </c>
      <c r="B557">
        <v>91516794</v>
      </c>
      <c r="C557">
        <v>770</v>
      </c>
      <c r="D557">
        <v>2025</v>
      </c>
      <c r="E557">
        <v>5925</v>
      </c>
      <c r="F557" t="s">
        <v>671</v>
      </c>
      <c r="G557" t="s">
        <v>567</v>
      </c>
      <c r="H557" t="s">
        <v>22</v>
      </c>
      <c r="I557" s="8">
        <v>64000000</v>
      </c>
      <c r="J557" s="9">
        <v>21800000</v>
      </c>
      <c r="K557" s="10">
        <f>+Tabla4[[#This Row],[VALOR PAGADO]]/Tabla4[[#This Row],[VALOR TOTAL ]]</f>
        <v>0.34062500000000001</v>
      </c>
    </row>
    <row r="558" spans="1:11" x14ac:dyDescent="0.25">
      <c r="A558" t="s">
        <v>618</v>
      </c>
      <c r="B558">
        <v>91515285</v>
      </c>
      <c r="C558">
        <v>771</v>
      </c>
      <c r="D558">
        <v>2025</v>
      </c>
      <c r="E558">
        <v>60125</v>
      </c>
      <c r="F558" t="s">
        <v>606</v>
      </c>
      <c r="G558" t="s">
        <v>150</v>
      </c>
      <c r="H558" t="s">
        <v>18</v>
      </c>
      <c r="I558" s="8">
        <v>80000000</v>
      </c>
      <c r="J558" s="9">
        <v>35666666</v>
      </c>
      <c r="K558" s="10">
        <f>+Tabla4[[#This Row],[VALOR PAGADO]]/Tabla4[[#This Row],[VALOR TOTAL ]]</f>
        <v>0.445833325</v>
      </c>
    </row>
    <row r="559" spans="1:11" x14ac:dyDescent="0.25">
      <c r="A559" t="s">
        <v>598</v>
      </c>
      <c r="B559">
        <v>1045741865</v>
      </c>
      <c r="C559">
        <v>772</v>
      </c>
      <c r="D559">
        <v>2025</v>
      </c>
      <c r="E559">
        <v>57725</v>
      </c>
      <c r="F559" t="s">
        <v>184</v>
      </c>
      <c r="G559" t="s">
        <v>150</v>
      </c>
      <c r="H559" t="s">
        <v>18</v>
      </c>
      <c r="I559" s="8">
        <v>56000000</v>
      </c>
      <c r="J559" s="9">
        <v>0</v>
      </c>
      <c r="K559" s="10">
        <f>+Tabla4[[#This Row],[VALOR PAGADO]]/Tabla4[[#This Row],[VALOR TOTAL ]]</f>
        <v>0</v>
      </c>
    </row>
    <row r="560" spans="1:11" x14ac:dyDescent="0.25">
      <c r="A560" t="s">
        <v>702</v>
      </c>
      <c r="B560">
        <v>1020729853</v>
      </c>
      <c r="C560">
        <v>773</v>
      </c>
      <c r="D560">
        <v>2025</v>
      </c>
      <c r="E560">
        <v>62125</v>
      </c>
      <c r="F560" t="s">
        <v>41</v>
      </c>
      <c r="G560" t="s">
        <v>42</v>
      </c>
      <c r="H560" t="s">
        <v>18</v>
      </c>
      <c r="I560" s="8">
        <v>84000000</v>
      </c>
      <c r="J560" s="9">
        <v>27733333</v>
      </c>
      <c r="K560" s="10">
        <f>+Tabla4[[#This Row],[VALOR PAGADO]]/Tabla4[[#This Row],[VALOR TOTAL ]]</f>
        <v>0.3301587261904762</v>
      </c>
    </row>
    <row r="561" spans="1:12" x14ac:dyDescent="0.25">
      <c r="A561" t="s">
        <v>659</v>
      </c>
      <c r="B561">
        <v>1073247688</v>
      </c>
      <c r="C561">
        <v>774</v>
      </c>
      <c r="D561">
        <v>2025</v>
      </c>
      <c r="E561">
        <v>59125</v>
      </c>
      <c r="F561" t="s">
        <v>41</v>
      </c>
      <c r="G561" t="s">
        <v>42</v>
      </c>
      <c r="H561" t="s">
        <v>18</v>
      </c>
      <c r="I561" s="8">
        <v>68000000</v>
      </c>
      <c r="J561" s="9">
        <v>30316666</v>
      </c>
      <c r="K561" s="10">
        <f>+Tabla4[[#This Row],[VALOR PAGADO]]/Tabla4[[#This Row],[VALOR TOTAL ]]</f>
        <v>0.44583332352941174</v>
      </c>
    </row>
    <row r="562" spans="1:12" x14ac:dyDescent="0.25">
      <c r="A562" t="s">
        <v>699</v>
      </c>
      <c r="B562">
        <v>1113303016</v>
      </c>
      <c r="C562">
        <v>775</v>
      </c>
      <c r="D562">
        <v>2025</v>
      </c>
      <c r="E562">
        <v>67625</v>
      </c>
      <c r="F562" t="s">
        <v>41</v>
      </c>
      <c r="G562" t="s">
        <v>42</v>
      </c>
      <c r="H562" t="s">
        <v>18</v>
      </c>
      <c r="I562" s="8">
        <v>18579912</v>
      </c>
      <c r="J562" s="9">
        <v>10425395</v>
      </c>
      <c r="K562" s="10">
        <f>+Tabla4[[#This Row],[VALOR PAGADO]]/Tabla4[[#This Row],[VALOR TOTAL ]]</f>
        <v>0.56111110752300652</v>
      </c>
    </row>
    <row r="563" spans="1:12" x14ac:dyDescent="0.25">
      <c r="A563" t="s">
        <v>706</v>
      </c>
      <c r="B563">
        <v>43614626</v>
      </c>
      <c r="C563">
        <v>776</v>
      </c>
      <c r="D563">
        <v>2025</v>
      </c>
      <c r="E563">
        <v>6425</v>
      </c>
      <c r="F563" t="s">
        <v>344</v>
      </c>
      <c r="G563" t="s">
        <v>21</v>
      </c>
      <c r="H563" t="s">
        <v>22</v>
      </c>
      <c r="I563" s="1">
        <v>56000000</v>
      </c>
      <c r="J563" s="3">
        <v>25433333</v>
      </c>
      <c r="K563" s="2">
        <f>+Tabla4[[#This Row],[VALOR PAGADO]]/Tabla4[[#This Row],[VALOR TOTAL ]]</f>
        <v>0.45416666071428574</v>
      </c>
    </row>
    <row r="564" spans="1:12" x14ac:dyDescent="0.25">
      <c r="A564" t="s">
        <v>124</v>
      </c>
      <c r="B564">
        <v>1091674019</v>
      </c>
      <c r="C564">
        <v>777</v>
      </c>
      <c r="D564">
        <v>2025</v>
      </c>
      <c r="E564">
        <v>8125</v>
      </c>
      <c r="F564" t="s">
        <v>12</v>
      </c>
      <c r="G564" t="s">
        <v>13</v>
      </c>
      <c r="H564" t="s">
        <v>14</v>
      </c>
      <c r="I564" s="1">
        <v>100700000</v>
      </c>
      <c r="J564" s="3">
        <v>34200000</v>
      </c>
      <c r="K564" s="2">
        <f>+Tabla4[[#This Row],[VALOR PAGADO]]/Tabla4[[#This Row],[VALOR TOTAL ]]</f>
        <v>0.33962264150943394</v>
      </c>
    </row>
    <row r="565" spans="1:12" x14ac:dyDescent="0.25">
      <c r="A565" t="s">
        <v>676</v>
      </c>
      <c r="B565">
        <v>1061745019</v>
      </c>
      <c r="C565">
        <v>778</v>
      </c>
      <c r="D565">
        <v>2025</v>
      </c>
      <c r="E565">
        <v>57825</v>
      </c>
      <c r="F565" t="s">
        <v>677</v>
      </c>
      <c r="G565" t="s">
        <v>437</v>
      </c>
      <c r="H565" t="s">
        <v>18</v>
      </c>
      <c r="I565" s="1">
        <v>86800000</v>
      </c>
      <c r="J565" s="3">
        <v>39060000</v>
      </c>
      <c r="K565" s="2">
        <f>+Tabla4[[#This Row],[VALOR PAGADO]]/Tabla4[[#This Row],[VALOR TOTAL ]]</f>
        <v>0.45</v>
      </c>
    </row>
    <row r="566" spans="1:12" x14ac:dyDescent="0.25">
      <c r="A566" t="s">
        <v>636</v>
      </c>
      <c r="B566">
        <v>53122289</v>
      </c>
      <c r="C566">
        <v>779</v>
      </c>
      <c r="D566">
        <v>2025</v>
      </c>
      <c r="E566">
        <v>8825</v>
      </c>
      <c r="F566" t="s">
        <v>20</v>
      </c>
      <c r="G566" t="s">
        <v>21</v>
      </c>
      <c r="H566" t="s">
        <v>22</v>
      </c>
      <c r="I566" s="1">
        <v>100945904</v>
      </c>
      <c r="J566" s="3">
        <v>42481401</v>
      </c>
      <c r="K566" s="2">
        <f>+Tabla4[[#This Row],[VALOR PAGADO]]/Tabla4[[#This Row],[VALOR TOTAL ]]</f>
        <v>0.42083333069165441</v>
      </c>
    </row>
    <row r="567" spans="1:12" x14ac:dyDescent="0.25">
      <c r="A567" t="s">
        <v>652</v>
      </c>
      <c r="B567">
        <v>80193113</v>
      </c>
      <c r="C567">
        <v>780</v>
      </c>
      <c r="D567">
        <v>2025</v>
      </c>
      <c r="E567">
        <v>60025</v>
      </c>
      <c r="F567" t="s">
        <v>24</v>
      </c>
      <c r="G567" t="s">
        <v>25</v>
      </c>
      <c r="H567" t="s">
        <v>18</v>
      </c>
      <c r="I567" s="1">
        <v>20240000</v>
      </c>
      <c r="J567" s="3">
        <v>8770666</v>
      </c>
      <c r="K567" s="2">
        <f>+Tabla4[[#This Row],[VALOR PAGADO]]/Tabla4[[#This Row],[VALOR TOTAL ]]</f>
        <v>0.43333330039525692</v>
      </c>
    </row>
    <row r="568" spans="1:12" x14ac:dyDescent="0.25">
      <c r="A568" t="s">
        <v>556</v>
      </c>
      <c r="B568">
        <v>8640775</v>
      </c>
      <c r="C568">
        <v>781</v>
      </c>
      <c r="D568">
        <v>2025</v>
      </c>
      <c r="E568">
        <v>19725</v>
      </c>
      <c r="F568" t="s">
        <v>383</v>
      </c>
      <c r="G568" t="s">
        <v>13</v>
      </c>
      <c r="H568" t="s">
        <v>14</v>
      </c>
      <c r="I568" s="1">
        <v>84800000</v>
      </c>
      <c r="J568" s="3">
        <v>15200000</v>
      </c>
      <c r="K568" s="2">
        <f>+Tabla4[[#This Row],[VALOR PAGADO]]/Tabla4[[#This Row],[VALOR TOTAL ]]</f>
        <v>0.17924528301886791</v>
      </c>
    </row>
    <row r="569" spans="1:12" x14ac:dyDescent="0.25">
      <c r="A569" t="s">
        <v>640</v>
      </c>
      <c r="B569">
        <v>80228639</v>
      </c>
      <c r="C569">
        <v>782</v>
      </c>
      <c r="D569">
        <v>2025</v>
      </c>
      <c r="E569">
        <v>57325</v>
      </c>
      <c r="F569" t="s">
        <v>641</v>
      </c>
      <c r="G569" t="s">
        <v>150</v>
      </c>
      <c r="H569" t="s">
        <v>18</v>
      </c>
      <c r="I569" s="1">
        <v>80000000</v>
      </c>
      <c r="J569" s="3">
        <v>36000000</v>
      </c>
      <c r="K569" s="2">
        <f>+Tabla4[[#This Row],[VALOR PAGADO]]/Tabla4[[#This Row],[VALOR TOTAL ]]</f>
        <v>0.45</v>
      </c>
    </row>
    <row r="570" spans="1:12" x14ac:dyDescent="0.25">
      <c r="A570" t="s">
        <v>660</v>
      </c>
      <c r="B570">
        <v>65779411</v>
      </c>
      <c r="C570">
        <v>783</v>
      </c>
      <c r="D570">
        <v>2025</v>
      </c>
      <c r="E570">
        <v>57925</v>
      </c>
      <c r="F570" t="s">
        <v>218</v>
      </c>
      <c r="G570" t="s">
        <v>219</v>
      </c>
      <c r="H570" t="s">
        <v>18</v>
      </c>
      <c r="I570" s="1">
        <v>49000000</v>
      </c>
      <c r="J570" s="3">
        <v>25200000</v>
      </c>
      <c r="K570" s="2">
        <f>+Tabla4[[#This Row],[VALOR PAGADO]]/Tabla4[[#This Row],[VALOR TOTAL ]]</f>
        <v>0.51428571428571423</v>
      </c>
    </row>
    <row r="571" spans="1:12" x14ac:dyDescent="0.25">
      <c r="A571" t="s">
        <v>547</v>
      </c>
      <c r="B571">
        <v>1108762534</v>
      </c>
      <c r="C571">
        <v>784</v>
      </c>
      <c r="D571">
        <v>2025</v>
      </c>
      <c r="E571">
        <v>16825</v>
      </c>
      <c r="F571" t="s">
        <v>12</v>
      </c>
      <c r="G571" t="s">
        <v>13</v>
      </c>
      <c r="H571" t="s">
        <v>14</v>
      </c>
      <c r="I571" s="1">
        <v>64000000</v>
      </c>
      <c r="J571" s="3">
        <v>27733333</v>
      </c>
      <c r="K571" s="2">
        <f>+Tabla4[[#This Row],[VALOR PAGADO]]/Tabla4[[#This Row],[VALOR TOTAL ]]</f>
        <v>0.43333332812499997</v>
      </c>
    </row>
    <row r="572" spans="1:12" x14ac:dyDescent="0.25">
      <c r="A572" t="s">
        <v>281</v>
      </c>
      <c r="B572">
        <v>74770702</v>
      </c>
      <c r="C572">
        <v>785</v>
      </c>
      <c r="D572">
        <v>2025</v>
      </c>
      <c r="E572">
        <v>9925</v>
      </c>
      <c r="F572" t="s">
        <v>28</v>
      </c>
      <c r="G572" t="s">
        <v>29</v>
      </c>
      <c r="H572" t="s">
        <v>29</v>
      </c>
      <c r="I572" s="1">
        <v>147466672</v>
      </c>
      <c r="J572" s="3">
        <v>48066667</v>
      </c>
      <c r="K572" s="2">
        <f>+Tabla4[[#This Row],[VALOR PAGADO]]/Tabla4[[#This Row],[VALOR TOTAL ]]</f>
        <v>0.32594935756060189</v>
      </c>
    </row>
    <row r="573" spans="1:12" x14ac:dyDescent="0.25">
      <c r="A573" t="s">
        <v>707</v>
      </c>
      <c r="B573">
        <v>5678118</v>
      </c>
      <c r="C573">
        <v>786</v>
      </c>
      <c r="D573">
        <v>2025</v>
      </c>
      <c r="E573">
        <v>55025</v>
      </c>
      <c r="F573" t="s">
        <v>24</v>
      </c>
      <c r="G573" t="s">
        <v>25</v>
      </c>
      <c r="H573" t="s">
        <v>18</v>
      </c>
      <c r="I573" s="1">
        <v>72000000</v>
      </c>
      <c r="J573" s="3">
        <v>32400000</v>
      </c>
      <c r="K573" s="2">
        <f>+Tabla4[[#This Row],[VALOR PAGADO]]/Tabla4[[#This Row],[VALOR TOTAL ]]</f>
        <v>0.45</v>
      </c>
    </row>
    <row r="574" spans="1:12" x14ac:dyDescent="0.25">
      <c r="A574" t="s">
        <v>644</v>
      </c>
      <c r="B574">
        <v>1018424891</v>
      </c>
      <c r="C574">
        <v>787</v>
      </c>
      <c r="D574">
        <v>2025</v>
      </c>
      <c r="E574">
        <v>7125</v>
      </c>
      <c r="F574" t="s">
        <v>574</v>
      </c>
      <c r="G574" t="s">
        <v>21</v>
      </c>
      <c r="H574" t="s">
        <v>22</v>
      </c>
      <c r="I574" s="1">
        <v>44000000</v>
      </c>
      <c r="J574" s="3">
        <v>19066667</v>
      </c>
      <c r="K574" s="2">
        <f>+Tabla4[[#This Row],[VALOR PAGADO]]/Tabla4[[#This Row],[VALOR TOTAL ]]</f>
        <v>0.43333334090909092</v>
      </c>
    </row>
    <row r="575" spans="1:12" x14ac:dyDescent="0.25">
      <c r="A575" s="4" t="s">
        <v>206</v>
      </c>
      <c r="B575" s="4">
        <v>1121895596</v>
      </c>
      <c r="C575" s="4">
        <v>788</v>
      </c>
      <c r="D575" s="4">
        <v>2025</v>
      </c>
      <c r="E575" s="4">
        <v>16625</v>
      </c>
      <c r="F575" s="4" t="s">
        <v>12</v>
      </c>
      <c r="G575" s="4" t="s">
        <v>13</v>
      </c>
      <c r="H575" s="4" t="s">
        <v>14</v>
      </c>
      <c r="I575" s="5">
        <v>74200000</v>
      </c>
      <c r="J575" s="6">
        <v>25200000</v>
      </c>
      <c r="K575" s="7">
        <f>+Tabla4[[#This Row],[VALOR PAGADO]]/Tabla4[[#This Row],[VALOR TOTAL ]]</f>
        <v>0.33962264150943394</v>
      </c>
      <c r="L575" s="4"/>
    </row>
    <row r="576" spans="1:12" x14ac:dyDescent="0.25">
      <c r="A576" t="s">
        <v>543</v>
      </c>
      <c r="B576">
        <v>1090495654</v>
      </c>
      <c r="C576">
        <v>789</v>
      </c>
      <c r="D576">
        <v>2025</v>
      </c>
      <c r="E576">
        <v>18225</v>
      </c>
      <c r="F576" t="s">
        <v>12</v>
      </c>
      <c r="G576" t="s">
        <v>13</v>
      </c>
      <c r="H576" t="s">
        <v>14</v>
      </c>
      <c r="I576" s="1">
        <v>84533322</v>
      </c>
      <c r="J576" s="3">
        <v>27733333</v>
      </c>
      <c r="K576" s="2">
        <f>+Tabla4[[#This Row],[VALOR PAGADO]]/Tabla4[[#This Row],[VALOR TOTAL ]]</f>
        <v>0.32807574982088128</v>
      </c>
    </row>
    <row r="577" spans="1:12" x14ac:dyDescent="0.25">
      <c r="A577" t="s">
        <v>633</v>
      </c>
      <c r="B577">
        <v>1098742933</v>
      </c>
      <c r="C577">
        <v>790</v>
      </c>
      <c r="D577">
        <v>2025</v>
      </c>
      <c r="E577">
        <v>17825</v>
      </c>
      <c r="F577" t="s">
        <v>12</v>
      </c>
      <c r="G577" t="s">
        <v>13</v>
      </c>
      <c r="H577" t="s">
        <v>14</v>
      </c>
      <c r="I577" s="1">
        <v>84540000</v>
      </c>
      <c r="J577" s="3">
        <v>28533333</v>
      </c>
      <c r="K577" s="2">
        <f>+Tabla4[[#This Row],[VALOR PAGADO]]/Tabla4[[#This Row],[VALOR TOTAL ]]</f>
        <v>0.33751281050390347</v>
      </c>
    </row>
    <row r="578" spans="1:12" x14ac:dyDescent="0.25">
      <c r="A578" t="s">
        <v>704</v>
      </c>
      <c r="B578">
        <v>1057412654</v>
      </c>
      <c r="C578">
        <v>791</v>
      </c>
      <c r="D578">
        <v>2025</v>
      </c>
      <c r="E578">
        <v>7625</v>
      </c>
      <c r="F578" t="s">
        <v>346</v>
      </c>
      <c r="G578" t="s">
        <v>21</v>
      </c>
      <c r="H578" t="s">
        <v>22</v>
      </c>
      <c r="I578" s="1">
        <v>42533333</v>
      </c>
      <c r="J578" s="3">
        <v>13866666</v>
      </c>
      <c r="K578" s="2">
        <f>+Tabla4[[#This Row],[VALOR PAGADO]]/Tabla4[[#This Row],[VALOR TOTAL ]]</f>
        <v>0.32601879565845449</v>
      </c>
    </row>
    <row r="579" spans="1:12" x14ac:dyDescent="0.25">
      <c r="A579" t="s">
        <v>654</v>
      </c>
      <c r="B579">
        <v>46455237</v>
      </c>
      <c r="C579">
        <v>792</v>
      </c>
      <c r="D579">
        <v>2025</v>
      </c>
      <c r="E579">
        <v>17625</v>
      </c>
      <c r="F579" t="s">
        <v>383</v>
      </c>
      <c r="G579" t="s">
        <v>13</v>
      </c>
      <c r="H579" t="s">
        <v>14</v>
      </c>
      <c r="I579" s="1">
        <v>106000000</v>
      </c>
      <c r="J579" s="3">
        <v>35666667</v>
      </c>
      <c r="K579" s="2">
        <f>+Tabla4[[#This Row],[VALOR PAGADO]]/Tabla4[[#This Row],[VALOR TOTAL ]]</f>
        <v>0.33647799056603772</v>
      </c>
    </row>
    <row r="580" spans="1:12" x14ac:dyDescent="0.25">
      <c r="A580" t="s">
        <v>560</v>
      </c>
      <c r="B580">
        <v>1033702492</v>
      </c>
      <c r="C580">
        <v>793</v>
      </c>
      <c r="D580">
        <v>2025</v>
      </c>
      <c r="E580">
        <v>54925</v>
      </c>
      <c r="F580" t="s">
        <v>55</v>
      </c>
      <c r="G580" t="s">
        <v>561</v>
      </c>
      <c r="H580" t="s">
        <v>18</v>
      </c>
      <c r="I580" s="1">
        <v>82400000</v>
      </c>
      <c r="J580" s="3">
        <v>37423333</v>
      </c>
      <c r="K580" s="2">
        <f>+Tabla4[[#This Row],[VALOR PAGADO]]/Tabla4[[#This Row],[VALOR TOTAL ]]</f>
        <v>0.45416666262135924</v>
      </c>
    </row>
    <row r="581" spans="1:12" x14ac:dyDescent="0.25">
      <c r="A581" t="s">
        <v>683</v>
      </c>
      <c r="B581">
        <v>80223350</v>
      </c>
      <c r="C581">
        <v>794</v>
      </c>
      <c r="D581">
        <v>2025</v>
      </c>
      <c r="E581">
        <v>59325</v>
      </c>
      <c r="F581" t="s">
        <v>684</v>
      </c>
      <c r="G581" t="s">
        <v>251</v>
      </c>
      <c r="H581" t="s">
        <v>18</v>
      </c>
      <c r="I581" s="8">
        <v>88200000</v>
      </c>
      <c r="J581" s="9">
        <v>29960000</v>
      </c>
      <c r="K581" s="10">
        <f>+Tabla4[[#This Row],[VALOR PAGADO]]/Tabla4[[#This Row],[VALOR TOTAL ]]</f>
        <v>0.3396825396825397</v>
      </c>
    </row>
    <row r="582" spans="1:12" x14ac:dyDescent="0.25">
      <c r="A582" t="s">
        <v>703</v>
      </c>
      <c r="B582">
        <v>79765065</v>
      </c>
      <c r="C582">
        <v>795</v>
      </c>
      <c r="D582">
        <v>2025</v>
      </c>
      <c r="E582">
        <v>58625</v>
      </c>
      <c r="F582" t="s">
        <v>373</v>
      </c>
      <c r="G582" t="s">
        <v>374</v>
      </c>
      <c r="H582" t="s">
        <v>18</v>
      </c>
      <c r="I582" s="8">
        <v>72000000</v>
      </c>
      <c r="J582" s="9">
        <v>32400000</v>
      </c>
      <c r="K582" s="10">
        <f>+Tabla4[[#This Row],[VALOR PAGADO]]/Tabla4[[#This Row],[VALOR TOTAL ]]</f>
        <v>0.45</v>
      </c>
    </row>
    <row r="583" spans="1:12" x14ac:dyDescent="0.25">
      <c r="A583" t="s">
        <v>83</v>
      </c>
      <c r="B583">
        <v>52221907</v>
      </c>
      <c r="C583">
        <v>796</v>
      </c>
      <c r="D583">
        <v>2025</v>
      </c>
      <c r="E583">
        <v>58825</v>
      </c>
      <c r="F583" t="s">
        <v>41</v>
      </c>
      <c r="G583" t="s">
        <v>42</v>
      </c>
      <c r="H583" t="s">
        <v>18</v>
      </c>
      <c r="I583" s="8">
        <v>140000000</v>
      </c>
      <c r="J583" s="9">
        <v>47520000</v>
      </c>
      <c r="K583" s="10">
        <f>+Tabla4[[#This Row],[VALOR PAGADO]]/Tabla4[[#This Row],[VALOR TOTAL ]]</f>
        <v>0.33942857142857141</v>
      </c>
    </row>
    <row r="584" spans="1:12" x14ac:dyDescent="0.25">
      <c r="A584" s="12" t="s">
        <v>450</v>
      </c>
      <c r="B584" s="12">
        <v>53080187</v>
      </c>
      <c r="C584" s="12">
        <v>797</v>
      </c>
      <c r="D584" s="12">
        <v>2025</v>
      </c>
      <c r="E584" s="12">
        <v>184325</v>
      </c>
      <c r="F584" s="12" t="s">
        <v>41</v>
      </c>
      <c r="G584" s="12" t="s">
        <v>42</v>
      </c>
      <c r="H584" s="12" t="s">
        <v>18</v>
      </c>
      <c r="I584" s="13">
        <v>45506952</v>
      </c>
      <c r="J584" s="14">
        <v>0</v>
      </c>
      <c r="K584" s="15">
        <f>+Tabla4[[#This Row],[VALOR PAGADO]]/Tabla4[[#This Row],[VALOR TOTAL ]]</f>
        <v>0</v>
      </c>
      <c r="L584" s="12"/>
    </row>
    <row r="585" spans="1:12" x14ac:dyDescent="0.25">
      <c r="A585" t="s">
        <v>568</v>
      </c>
      <c r="B585">
        <v>1082884594</v>
      </c>
      <c r="C585">
        <v>798</v>
      </c>
      <c r="D585">
        <v>2025</v>
      </c>
      <c r="E585">
        <v>8725</v>
      </c>
      <c r="F585" t="s">
        <v>28</v>
      </c>
      <c r="G585" t="s">
        <v>29</v>
      </c>
      <c r="H585" t="s">
        <v>29</v>
      </c>
      <c r="I585" s="8">
        <v>44461769</v>
      </c>
      <c r="J585" s="9">
        <v>14416392</v>
      </c>
      <c r="K585" s="10">
        <f>+Tabla4[[#This Row],[VALOR PAGADO]]/Tabla4[[#This Row],[VALOR TOTAL ]]</f>
        <v>0.32424242949037857</v>
      </c>
    </row>
    <row r="586" spans="1:12" x14ac:dyDescent="0.25">
      <c r="A586" t="s">
        <v>713</v>
      </c>
      <c r="B586">
        <v>1020774676</v>
      </c>
      <c r="C586">
        <v>799</v>
      </c>
      <c r="D586">
        <v>2025</v>
      </c>
      <c r="E586">
        <v>59225</v>
      </c>
      <c r="F586" t="s">
        <v>41</v>
      </c>
      <c r="G586" t="s">
        <v>42</v>
      </c>
      <c r="H586" t="s">
        <v>18</v>
      </c>
      <c r="I586" s="8">
        <v>64000000</v>
      </c>
      <c r="J586" s="9">
        <v>28533333</v>
      </c>
      <c r="K586" s="10">
        <f>+Tabla4[[#This Row],[VALOR PAGADO]]/Tabla4[[#This Row],[VALOR TOTAL ]]</f>
        <v>0.44583332812499998</v>
      </c>
    </row>
    <row r="587" spans="1:12" x14ac:dyDescent="0.25">
      <c r="A587" s="4" t="s">
        <v>84</v>
      </c>
      <c r="B587" s="4">
        <v>1136881787</v>
      </c>
      <c r="C587" s="4">
        <v>800</v>
      </c>
      <c r="D587" s="4">
        <v>2025</v>
      </c>
      <c r="E587" s="4">
        <v>18325</v>
      </c>
      <c r="F587" s="4" t="s">
        <v>12</v>
      </c>
      <c r="G587" s="4" t="s">
        <v>13</v>
      </c>
      <c r="H587" s="4" t="s">
        <v>14</v>
      </c>
      <c r="I587" s="5">
        <v>137800000</v>
      </c>
      <c r="J587" s="6">
        <v>45066667</v>
      </c>
      <c r="K587" s="7">
        <f>+Tabla4[[#This Row],[VALOR PAGADO]]/Tabla4[[#This Row],[VALOR TOTAL ]]</f>
        <v>0.32704402757619738</v>
      </c>
      <c r="L587" s="4"/>
    </row>
    <row r="588" spans="1:12" x14ac:dyDescent="0.25">
      <c r="A588" s="4" t="s">
        <v>136</v>
      </c>
      <c r="B588" s="4">
        <v>33367158</v>
      </c>
      <c r="C588" s="4">
        <v>801</v>
      </c>
      <c r="D588" s="4">
        <v>2025</v>
      </c>
      <c r="E588" s="4">
        <v>17325</v>
      </c>
      <c r="F588" s="4" t="s">
        <v>12</v>
      </c>
      <c r="G588" s="4" t="s">
        <v>13</v>
      </c>
      <c r="H588" s="4" t="s">
        <v>14</v>
      </c>
      <c r="I588" s="5">
        <v>95400000</v>
      </c>
      <c r="J588" s="6">
        <v>32400000</v>
      </c>
      <c r="K588" s="7">
        <f>+Tabla4[[#This Row],[VALOR PAGADO]]/Tabla4[[#This Row],[VALOR TOTAL ]]</f>
        <v>0.33962264150943394</v>
      </c>
      <c r="L588" s="4"/>
    </row>
    <row r="589" spans="1:12" x14ac:dyDescent="0.25">
      <c r="A589" t="s">
        <v>241</v>
      </c>
      <c r="B589">
        <v>1022385827</v>
      </c>
      <c r="C589">
        <v>802</v>
      </c>
      <c r="D589">
        <v>2025</v>
      </c>
      <c r="E589">
        <v>63025</v>
      </c>
      <c r="F589" t="s">
        <v>16</v>
      </c>
      <c r="G589" t="s">
        <v>17</v>
      </c>
      <c r="H589" t="s">
        <v>18</v>
      </c>
      <c r="I589" s="1">
        <v>60000000</v>
      </c>
      <c r="J589" s="3">
        <v>25750000</v>
      </c>
      <c r="K589" s="2">
        <f>+Tabla4[[#This Row],[VALOR PAGADO]]/Tabla4[[#This Row],[VALOR TOTAL ]]</f>
        <v>0.42916666666666664</v>
      </c>
    </row>
    <row r="590" spans="1:12" x14ac:dyDescent="0.25">
      <c r="A590" s="4" t="s">
        <v>130</v>
      </c>
      <c r="B590" s="4">
        <v>1121921089</v>
      </c>
      <c r="C590" s="4">
        <v>803</v>
      </c>
      <c r="D590" s="4">
        <v>2025</v>
      </c>
      <c r="E590" s="4">
        <v>17425</v>
      </c>
      <c r="F590" s="4" t="s">
        <v>12</v>
      </c>
      <c r="G590" s="4" t="s">
        <v>13</v>
      </c>
      <c r="H590" s="4" t="s">
        <v>14</v>
      </c>
      <c r="I590" s="5">
        <v>106000000</v>
      </c>
      <c r="J590" s="6">
        <v>35666667</v>
      </c>
      <c r="K590" s="7">
        <f>+Tabla4[[#This Row],[VALOR PAGADO]]/Tabla4[[#This Row],[VALOR TOTAL ]]</f>
        <v>0.33647799056603772</v>
      </c>
      <c r="L590" s="4"/>
    </row>
    <row r="591" spans="1:12" x14ac:dyDescent="0.25">
      <c r="A591" t="s">
        <v>492</v>
      </c>
      <c r="B591">
        <v>80123763</v>
      </c>
      <c r="C591">
        <v>804</v>
      </c>
      <c r="D591">
        <v>2025</v>
      </c>
      <c r="E591">
        <v>59625</v>
      </c>
      <c r="F591" t="s">
        <v>24</v>
      </c>
      <c r="G591" t="s">
        <v>25</v>
      </c>
      <c r="H591" t="s">
        <v>18</v>
      </c>
      <c r="I591" s="1">
        <v>84800000</v>
      </c>
      <c r="J591" s="3">
        <v>37806666</v>
      </c>
      <c r="K591" s="2">
        <f>+Tabla4[[#This Row],[VALOR PAGADO]]/Tabla4[[#This Row],[VALOR TOTAL ]]</f>
        <v>0.44583332547169813</v>
      </c>
    </row>
    <row r="592" spans="1:12" x14ac:dyDescent="0.25">
      <c r="A592" t="s">
        <v>634</v>
      </c>
      <c r="B592">
        <v>70561394</v>
      </c>
      <c r="C592">
        <v>805</v>
      </c>
      <c r="D592">
        <v>2025</v>
      </c>
      <c r="E592">
        <v>18825</v>
      </c>
      <c r="F592" t="s">
        <v>12</v>
      </c>
      <c r="G592" t="s">
        <v>13</v>
      </c>
      <c r="H592" t="s">
        <v>14</v>
      </c>
      <c r="I592" s="1">
        <v>106666667</v>
      </c>
      <c r="J592" s="3">
        <v>33666667</v>
      </c>
      <c r="K592" s="2">
        <f>+Tabla4[[#This Row],[VALOR PAGADO]]/Tabla4[[#This Row],[VALOR TOTAL ]]</f>
        <v>0.3156250021386719</v>
      </c>
    </row>
    <row r="593" spans="1:12" x14ac:dyDescent="0.25">
      <c r="A593" t="s">
        <v>430</v>
      </c>
      <c r="B593">
        <v>79792309</v>
      </c>
      <c r="C593">
        <v>806</v>
      </c>
      <c r="D593">
        <v>2025</v>
      </c>
      <c r="E593">
        <v>60325</v>
      </c>
      <c r="F593" t="s">
        <v>373</v>
      </c>
      <c r="G593" t="s">
        <v>374</v>
      </c>
      <c r="H593" t="s">
        <v>18</v>
      </c>
      <c r="I593" s="1">
        <v>24251874</v>
      </c>
      <c r="J593" s="3">
        <v>14012194</v>
      </c>
      <c r="K593" s="2">
        <f>+Tabla4[[#This Row],[VALOR PAGADO]]/Tabla4[[#This Row],[VALOR TOTAL ]]</f>
        <v>0.57777778327563467</v>
      </c>
    </row>
    <row r="594" spans="1:12" x14ac:dyDescent="0.25">
      <c r="A594" t="s">
        <v>558</v>
      </c>
      <c r="B594">
        <v>80201769</v>
      </c>
      <c r="C594">
        <v>807</v>
      </c>
      <c r="D594">
        <v>2025</v>
      </c>
      <c r="E594">
        <v>17725</v>
      </c>
      <c r="F594" t="s">
        <v>383</v>
      </c>
      <c r="G594" t="s">
        <v>13</v>
      </c>
      <c r="H594" t="s">
        <v>14</v>
      </c>
      <c r="I594" s="1">
        <v>88266667</v>
      </c>
      <c r="J594" s="3">
        <v>27733333</v>
      </c>
      <c r="K594" s="2">
        <f>+Tabla4[[#This Row],[VALOR PAGADO]]/Tabla4[[#This Row],[VALOR TOTAL ]]</f>
        <v>0.31419939080740411</v>
      </c>
    </row>
    <row r="595" spans="1:12" x14ac:dyDescent="0.25">
      <c r="A595" t="s">
        <v>605</v>
      </c>
      <c r="B595">
        <v>96189956</v>
      </c>
      <c r="C595">
        <v>808</v>
      </c>
      <c r="D595">
        <v>2025</v>
      </c>
      <c r="E595">
        <v>59825</v>
      </c>
      <c r="F595" t="s">
        <v>606</v>
      </c>
      <c r="G595" t="s">
        <v>150</v>
      </c>
      <c r="H595" t="s">
        <v>18</v>
      </c>
      <c r="I595" s="1">
        <v>97500000</v>
      </c>
      <c r="J595" s="3">
        <v>31200000</v>
      </c>
      <c r="K595" s="2">
        <f>+Tabla4[[#This Row],[VALOR PAGADO]]/Tabla4[[#This Row],[VALOR TOTAL ]]</f>
        <v>0.32</v>
      </c>
    </row>
    <row r="596" spans="1:12" x14ac:dyDescent="0.25">
      <c r="A596" t="s">
        <v>712</v>
      </c>
      <c r="B596">
        <v>1136880662</v>
      </c>
      <c r="C596">
        <v>809</v>
      </c>
      <c r="D596">
        <v>2025</v>
      </c>
      <c r="E596">
        <v>825</v>
      </c>
      <c r="F596" t="s">
        <v>95</v>
      </c>
      <c r="G596" t="s">
        <v>96</v>
      </c>
      <c r="H596" t="s">
        <v>97</v>
      </c>
      <c r="I596" s="1">
        <v>95700000</v>
      </c>
      <c r="J596" s="3">
        <v>32100000</v>
      </c>
      <c r="K596" s="2">
        <f>+Tabla4[[#This Row],[VALOR PAGADO]]/Tabla4[[#This Row],[VALOR TOTAL ]]</f>
        <v>0.33542319749216298</v>
      </c>
    </row>
    <row r="597" spans="1:12" x14ac:dyDescent="0.25">
      <c r="A597" t="s">
        <v>572</v>
      </c>
      <c r="B597">
        <v>1123637579</v>
      </c>
      <c r="C597">
        <v>810</v>
      </c>
      <c r="D597">
        <v>2025</v>
      </c>
      <c r="E597">
        <v>60425</v>
      </c>
      <c r="F597" t="s">
        <v>218</v>
      </c>
      <c r="G597" t="s">
        <v>219</v>
      </c>
      <c r="H597" t="s">
        <v>18</v>
      </c>
      <c r="I597" s="1">
        <v>35000000</v>
      </c>
      <c r="J597" s="3">
        <v>17333333</v>
      </c>
      <c r="K597" s="2">
        <f>+Tabla4[[#This Row],[VALOR PAGADO]]/Tabla4[[#This Row],[VALOR TOTAL ]]</f>
        <v>0.49523808571428574</v>
      </c>
    </row>
    <row r="598" spans="1:12" x14ac:dyDescent="0.25">
      <c r="A598" s="4" t="s">
        <v>103</v>
      </c>
      <c r="B598" s="4">
        <v>52987298</v>
      </c>
      <c r="C598" s="4">
        <v>811</v>
      </c>
      <c r="D598" s="4">
        <v>2025</v>
      </c>
      <c r="E598" s="4">
        <v>17525</v>
      </c>
      <c r="F598" s="4" t="s">
        <v>12</v>
      </c>
      <c r="G598" s="4" t="s">
        <v>13</v>
      </c>
      <c r="H598" s="4" t="s">
        <v>14</v>
      </c>
      <c r="I598" s="5">
        <v>116600000</v>
      </c>
      <c r="J598" s="6">
        <v>39600000</v>
      </c>
      <c r="K598" s="7">
        <f>+Tabla4[[#This Row],[VALOR PAGADO]]/Tabla4[[#This Row],[VALOR TOTAL ]]</f>
        <v>0.33962264150943394</v>
      </c>
      <c r="L598" s="4"/>
    </row>
    <row r="599" spans="1:12" x14ac:dyDescent="0.25">
      <c r="A599" s="4" t="s">
        <v>138</v>
      </c>
      <c r="B599" s="4">
        <v>92544660</v>
      </c>
      <c r="C599" s="4">
        <v>812</v>
      </c>
      <c r="D599" s="4">
        <v>2025</v>
      </c>
      <c r="E599" s="4">
        <v>17225</v>
      </c>
      <c r="F599" s="4" t="s">
        <v>12</v>
      </c>
      <c r="G599" s="4" t="s">
        <v>13</v>
      </c>
      <c r="H599" s="4" t="s">
        <v>14</v>
      </c>
      <c r="I599" s="5">
        <v>127200000</v>
      </c>
      <c r="J599" s="6">
        <v>43200000</v>
      </c>
      <c r="K599" s="7">
        <f>+Tabla4[[#This Row],[VALOR PAGADO]]/Tabla4[[#This Row],[VALOR TOTAL ]]</f>
        <v>0.33962264150943394</v>
      </c>
      <c r="L599" s="4"/>
    </row>
    <row r="600" spans="1:12" x14ac:dyDescent="0.25">
      <c r="A600" t="s">
        <v>505</v>
      </c>
      <c r="B600">
        <v>1022414487</v>
      </c>
      <c r="C600">
        <v>813</v>
      </c>
      <c r="D600">
        <v>2025</v>
      </c>
      <c r="E600">
        <v>18625</v>
      </c>
      <c r="F600" t="s">
        <v>12</v>
      </c>
      <c r="G600" t="s">
        <v>13</v>
      </c>
      <c r="H600" t="s">
        <v>14</v>
      </c>
      <c r="I600" s="1">
        <v>44000000</v>
      </c>
      <c r="J600" s="3">
        <v>13866667</v>
      </c>
      <c r="K600" s="2">
        <f>+Tabla4[[#This Row],[VALOR PAGADO]]/Tabla4[[#This Row],[VALOR TOTAL ]]</f>
        <v>0.3151515227272727</v>
      </c>
    </row>
    <row r="601" spans="1:12" x14ac:dyDescent="0.25">
      <c r="A601" t="s">
        <v>549</v>
      </c>
      <c r="B601">
        <v>7062100</v>
      </c>
      <c r="C601">
        <v>814</v>
      </c>
      <c r="D601">
        <v>2025</v>
      </c>
      <c r="E601">
        <v>19025</v>
      </c>
      <c r="F601" t="s">
        <v>12</v>
      </c>
      <c r="G601" t="s">
        <v>13</v>
      </c>
      <c r="H601" t="s">
        <v>14</v>
      </c>
      <c r="I601" s="1">
        <v>64000000</v>
      </c>
      <c r="J601" s="3">
        <v>27200000</v>
      </c>
      <c r="K601" s="2">
        <f>+Tabla4[[#This Row],[VALOR PAGADO]]/Tabla4[[#This Row],[VALOR TOTAL ]]</f>
        <v>0.42499999999999999</v>
      </c>
    </row>
    <row r="602" spans="1:12" x14ac:dyDescent="0.25">
      <c r="A602" t="s">
        <v>721</v>
      </c>
      <c r="B602">
        <v>1093753749</v>
      </c>
      <c r="C602">
        <v>815</v>
      </c>
      <c r="D602">
        <v>2025</v>
      </c>
      <c r="E602">
        <v>58925</v>
      </c>
      <c r="F602" t="s">
        <v>41</v>
      </c>
      <c r="G602" t="s">
        <v>42</v>
      </c>
      <c r="H602" t="s">
        <v>18</v>
      </c>
      <c r="I602" s="1">
        <v>88000000</v>
      </c>
      <c r="J602" s="3">
        <v>28533333</v>
      </c>
      <c r="K602" s="2">
        <f>+Tabla4[[#This Row],[VALOR PAGADO]]/Tabla4[[#This Row],[VALOR TOTAL ]]</f>
        <v>0.32424242045454543</v>
      </c>
    </row>
    <row r="603" spans="1:12" x14ac:dyDescent="0.25">
      <c r="A603" t="s">
        <v>718</v>
      </c>
      <c r="B603">
        <v>5415605</v>
      </c>
      <c r="C603">
        <v>817</v>
      </c>
      <c r="D603">
        <v>2025</v>
      </c>
      <c r="E603">
        <v>6825</v>
      </c>
      <c r="F603" t="s">
        <v>344</v>
      </c>
      <c r="G603" t="s">
        <v>21</v>
      </c>
      <c r="H603" t="s">
        <v>22</v>
      </c>
      <c r="I603" s="1">
        <v>95400000</v>
      </c>
      <c r="J603" s="3">
        <v>31200000</v>
      </c>
      <c r="K603" s="2">
        <f>+Tabla4[[#This Row],[VALOR PAGADO]]/Tabla4[[#This Row],[VALOR TOTAL ]]</f>
        <v>0.32704402515723269</v>
      </c>
    </row>
    <row r="604" spans="1:12" x14ac:dyDescent="0.25">
      <c r="A604" t="s">
        <v>691</v>
      </c>
      <c r="B604">
        <v>1018461758</v>
      </c>
      <c r="C604">
        <v>818</v>
      </c>
      <c r="D604">
        <v>2025</v>
      </c>
      <c r="E604">
        <v>59925</v>
      </c>
      <c r="F604" t="s">
        <v>41</v>
      </c>
      <c r="G604" t="s">
        <v>42</v>
      </c>
      <c r="H604" t="s">
        <v>18</v>
      </c>
      <c r="I604" s="1">
        <v>56000000</v>
      </c>
      <c r="J604" s="3">
        <v>24966666</v>
      </c>
      <c r="K604" s="2">
        <f>+Tabla4[[#This Row],[VALOR PAGADO]]/Tabla4[[#This Row],[VALOR TOTAL ]]</f>
        <v>0.44583332142857141</v>
      </c>
    </row>
    <row r="605" spans="1:12" x14ac:dyDescent="0.25">
      <c r="A605" t="s">
        <v>694</v>
      </c>
      <c r="B605">
        <v>52420693</v>
      </c>
      <c r="C605">
        <v>819</v>
      </c>
      <c r="D605">
        <v>2025</v>
      </c>
      <c r="E605">
        <v>8825</v>
      </c>
      <c r="F605" t="s">
        <v>28</v>
      </c>
      <c r="G605" t="s">
        <v>29</v>
      </c>
      <c r="H605" t="s">
        <v>29</v>
      </c>
      <c r="I605" s="1">
        <v>43000000</v>
      </c>
      <c r="J605" s="3">
        <v>14416391</v>
      </c>
      <c r="K605" s="2">
        <f>+Tabla4[[#This Row],[VALOR PAGADO]]/Tabla4[[#This Row],[VALOR TOTAL ]]</f>
        <v>0.33526490697674416</v>
      </c>
    </row>
    <row r="606" spans="1:12" x14ac:dyDescent="0.25">
      <c r="A606" s="4" t="s">
        <v>182</v>
      </c>
      <c r="B606" s="4">
        <v>88225482</v>
      </c>
      <c r="C606" s="4">
        <v>820</v>
      </c>
      <c r="D606" s="4">
        <v>2025</v>
      </c>
      <c r="E606" s="4">
        <v>18525</v>
      </c>
      <c r="F606" s="4" t="s">
        <v>12</v>
      </c>
      <c r="G606" s="4" t="s">
        <v>13</v>
      </c>
      <c r="H606" s="4" t="s">
        <v>14</v>
      </c>
      <c r="I606" s="5">
        <v>94800000</v>
      </c>
      <c r="J606" s="6">
        <v>31200000</v>
      </c>
      <c r="K606" s="7">
        <f>+Tabla4[[#This Row],[VALOR PAGADO]]/Tabla4[[#This Row],[VALOR TOTAL ]]</f>
        <v>0.32911392405063289</v>
      </c>
      <c r="L606" s="4"/>
    </row>
    <row r="607" spans="1:12" x14ac:dyDescent="0.25">
      <c r="A607" t="s">
        <v>724</v>
      </c>
      <c r="B607">
        <v>6663369</v>
      </c>
      <c r="C607">
        <v>821</v>
      </c>
      <c r="D607">
        <v>2025</v>
      </c>
      <c r="E607">
        <v>59725</v>
      </c>
      <c r="F607" t="s">
        <v>41</v>
      </c>
      <c r="G607" t="s">
        <v>42</v>
      </c>
      <c r="H607" t="s">
        <v>18</v>
      </c>
      <c r="I607" s="8">
        <v>84533334</v>
      </c>
      <c r="J607" s="9">
        <v>28533333</v>
      </c>
      <c r="K607" s="10">
        <f>+Tabla4[[#This Row],[VALOR PAGADO]]/Tabla4[[#This Row],[VALOR TOTAL ]]</f>
        <v>0.33753942557145561</v>
      </c>
    </row>
    <row r="608" spans="1:12" x14ac:dyDescent="0.25">
      <c r="A608" t="s">
        <v>504</v>
      </c>
      <c r="B608">
        <v>80089857</v>
      </c>
      <c r="C608">
        <v>822</v>
      </c>
      <c r="D608">
        <v>2025</v>
      </c>
      <c r="E608">
        <v>61925</v>
      </c>
      <c r="F608" t="s">
        <v>24</v>
      </c>
      <c r="G608" t="s">
        <v>25</v>
      </c>
      <c r="H608" t="s">
        <v>18</v>
      </c>
      <c r="I608" s="8">
        <v>48000000</v>
      </c>
      <c r="J608" s="9">
        <v>20800000</v>
      </c>
      <c r="K608" s="10">
        <f>+Tabla4[[#This Row],[VALOR PAGADO]]/Tabla4[[#This Row],[VALOR TOTAL ]]</f>
        <v>0.43333333333333335</v>
      </c>
    </row>
    <row r="609" spans="1:11" x14ac:dyDescent="0.25">
      <c r="A609" t="s">
        <v>681</v>
      </c>
      <c r="B609">
        <v>1086135010</v>
      </c>
      <c r="C609">
        <v>823</v>
      </c>
      <c r="D609">
        <v>2025</v>
      </c>
      <c r="E609">
        <v>63525</v>
      </c>
      <c r="F609" t="s">
        <v>682</v>
      </c>
      <c r="G609" t="s">
        <v>251</v>
      </c>
      <c r="H609" t="s">
        <v>18</v>
      </c>
      <c r="I609" s="8">
        <v>65730667</v>
      </c>
      <c r="J609" s="9">
        <v>21561333</v>
      </c>
      <c r="K609" s="10">
        <f>+Tabla4[[#This Row],[VALOR PAGADO]]/Tabla4[[#This Row],[VALOR TOTAL ]]</f>
        <v>0.3280254709723241</v>
      </c>
    </row>
    <row r="610" spans="1:11" x14ac:dyDescent="0.25">
      <c r="A610" t="s">
        <v>708</v>
      </c>
      <c r="B610">
        <v>1020740657</v>
      </c>
      <c r="C610">
        <v>828</v>
      </c>
      <c r="D610">
        <v>2025</v>
      </c>
      <c r="E610">
        <v>59425</v>
      </c>
      <c r="F610" t="s">
        <v>709</v>
      </c>
      <c r="G610" t="s">
        <v>17</v>
      </c>
      <c r="H610" t="s">
        <v>18</v>
      </c>
      <c r="I610" s="8">
        <v>85066666</v>
      </c>
      <c r="J610" s="9">
        <v>28533333</v>
      </c>
      <c r="K610" s="10">
        <f>+Tabla4[[#This Row],[VALOR PAGADO]]/Tabla4[[#This Row],[VALOR TOTAL ]]</f>
        <v>0.33542319620237615</v>
      </c>
    </row>
    <row r="611" spans="1:11" x14ac:dyDescent="0.25">
      <c r="A611" t="s">
        <v>611</v>
      </c>
      <c r="B611">
        <v>79855879</v>
      </c>
      <c r="C611">
        <v>829</v>
      </c>
      <c r="D611">
        <v>2025</v>
      </c>
      <c r="E611">
        <v>18125</v>
      </c>
      <c r="F611" t="s">
        <v>12</v>
      </c>
      <c r="G611" t="s">
        <v>13</v>
      </c>
      <c r="H611" t="s">
        <v>14</v>
      </c>
      <c r="I611" s="8">
        <v>110000000</v>
      </c>
      <c r="J611" s="9">
        <v>34666667</v>
      </c>
      <c r="K611" s="10">
        <f>+Tabla4[[#This Row],[VALOR PAGADO]]/Tabla4[[#This Row],[VALOR TOTAL ]]</f>
        <v>0.31515151818181819</v>
      </c>
    </row>
    <row r="612" spans="1:11" x14ac:dyDescent="0.25">
      <c r="A612" t="s">
        <v>695</v>
      </c>
      <c r="B612">
        <v>91220202</v>
      </c>
      <c r="C612">
        <v>830</v>
      </c>
      <c r="D612">
        <v>2025</v>
      </c>
      <c r="E612">
        <v>11325</v>
      </c>
      <c r="F612" t="s">
        <v>28</v>
      </c>
      <c r="G612" t="s">
        <v>29</v>
      </c>
      <c r="H612" t="s">
        <v>29</v>
      </c>
      <c r="I612" s="8">
        <v>64000000</v>
      </c>
      <c r="J612" s="9">
        <v>26933333</v>
      </c>
      <c r="K612" s="10">
        <f>+Tabla4[[#This Row],[VALOR PAGADO]]/Tabla4[[#This Row],[VALOR TOTAL ]]</f>
        <v>0.42083332812500002</v>
      </c>
    </row>
    <row r="613" spans="1:11" x14ac:dyDescent="0.25">
      <c r="A613" t="s">
        <v>733</v>
      </c>
      <c r="B613">
        <v>1067946404</v>
      </c>
      <c r="C613">
        <v>831</v>
      </c>
      <c r="D613">
        <v>2025</v>
      </c>
      <c r="E613">
        <v>60525</v>
      </c>
      <c r="F613" t="s">
        <v>41</v>
      </c>
      <c r="G613" t="s">
        <v>42</v>
      </c>
      <c r="H613" t="s">
        <v>18</v>
      </c>
      <c r="I613" s="8">
        <v>66000000</v>
      </c>
      <c r="J613" s="9">
        <v>20800000</v>
      </c>
      <c r="K613" s="10">
        <f>+Tabla4[[#This Row],[VALOR PAGADO]]/Tabla4[[#This Row],[VALOR TOTAL ]]</f>
        <v>0.31515151515151513</v>
      </c>
    </row>
    <row r="614" spans="1:11" x14ac:dyDescent="0.25">
      <c r="A614" t="s">
        <v>717</v>
      </c>
      <c r="B614">
        <v>80874982</v>
      </c>
      <c r="C614">
        <v>832</v>
      </c>
      <c r="D614">
        <v>2025</v>
      </c>
      <c r="E614">
        <v>62325</v>
      </c>
      <c r="F614" t="s">
        <v>16</v>
      </c>
      <c r="G614" t="s">
        <v>17</v>
      </c>
      <c r="H614" t="s">
        <v>18</v>
      </c>
      <c r="I614" s="8">
        <v>64000000</v>
      </c>
      <c r="J614" s="9">
        <v>27733333</v>
      </c>
      <c r="K614" s="10">
        <f>+Tabla4[[#This Row],[VALOR PAGADO]]/Tabla4[[#This Row],[VALOR TOTAL ]]</f>
        <v>0.43333332812499997</v>
      </c>
    </row>
    <row r="615" spans="1:11" x14ac:dyDescent="0.25">
      <c r="A615" t="s">
        <v>714</v>
      </c>
      <c r="B615">
        <v>1129574473</v>
      </c>
      <c r="C615">
        <v>833</v>
      </c>
      <c r="D615">
        <v>2025</v>
      </c>
      <c r="E615">
        <v>8925</v>
      </c>
      <c r="F615" t="s">
        <v>28</v>
      </c>
      <c r="G615" t="s">
        <v>29</v>
      </c>
      <c r="H615" t="s">
        <v>29</v>
      </c>
      <c r="I615" s="8">
        <v>68000000</v>
      </c>
      <c r="J615" s="9">
        <v>29466667</v>
      </c>
      <c r="K615" s="10">
        <f>+Tabla4[[#This Row],[VALOR PAGADO]]/Tabla4[[#This Row],[VALOR TOTAL ]]</f>
        <v>0.43333333823529413</v>
      </c>
    </row>
    <row r="616" spans="1:11" x14ac:dyDescent="0.25">
      <c r="A616" t="s">
        <v>686</v>
      </c>
      <c r="B616">
        <v>1049625927</v>
      </c>
      <c r="C616">
        <v>834</v>
      </c>
      <c r="D616">
        <v>2025</v>
      </c>
      <c r="E616">
        <v>62225</v>
      </c>
      <c r="F616" t="s">
        <v>314</v>
      </c>
      <c r="G616" t="s">
        <v>251</v>
      </c>
      <c r="H616" t="s">
        <v>18</v>
      </c>
      <c r="I616" s="1">
        <v>77175000</v>
      </c>
      <c r="J616" s="3">
        <v>25480000</v>
      </c>
      <c r="K616" s="2">
        <f>+Tabla4[[#This Row],[VALOR PAGADO]]/Tabla4[[#This Row],[VALOR TOTAL ]]</f>
        <v>0.33015873015873015</v>
      </c>
    </row>
    <row r="617" spans="1:11" x14ac:dyDescent="0.25">
      <c r="A617" t="s">
        <v>723</v>
      </c>
      <c r="B617">
        <v>1013581941</v>
      </c>
      <c r="C617">
        <v>835</v>
      </c>
      <c r="D617">
        <v>2025</v>
      </c>
      <c r="E617">
        <v>62525</v>
      </c>
      <c r="F617" t="s">
        <v>616</v>
      </c>
      <c r="G617" t="s">
        <v>251</v>
      </c>
      <c r="H617" t="s">
        <v>18</v>
      </c>
      <c r="I617" s="1">
        <v>77175000</v>
      </c>
      <c r="J617" s="3">
        <v>25235000</v>
      </c>
      <c r="K617" s="2">
        <f>+Tabla4[[#This Row],[VALOR PAGADO]]/Tabla4[[#This Row],[VALOR TOTAL ]]</f>
        <v>0.32698412698412699</v>
      </c>
    </row>
    <row r="618" spans="1:11" x14ac:dyDescent="0.25">
      <c r="A618" t="s">
        <v>710</v>
      </c>
      <c r="B618">
        <v>52517513</v>
      </c>
      <c r="C618">
        <v>837</v>
      </c>
      <c r="D618">
        <v>2025</v>
      </c>
      <c r="E618">
        <v>9725</v>
      </c>
      <c r="F618" t="s">
        <v>28</v>
      </c>
      <c r="G618" t="s">
        <v>29</v>
      </c>
      <c r="H618" t="s">
        <v>29</v>
      </c>
      <c r="I618" s="1">
        <v>68000000</v>
      </c>
      <c r="J618" s="3">
        <v>29466667</v>
      </c>
      <c r="K618" s="2">
        <f>+Tabla4[[#This Row],[VALOR PAGADO]]/Tabla4[[#This Row],[VALOR TOTAL ]]</f>
        <v>0.43333333823529413</v>
      </c>
    </row>
    <row r="619" spans="1:11" x14ac:dyDescent="0.25">
      <c r="A619" t="s">
        <v>729</v>
      </c>
      <c r="B619">
        <v>15027317</v>
      </c>
      <c r="C619">
        <v>838</v>
      </c>
      <c r="D619">
        <v>2025</v>
      </c>
      <c r="E619">
        <v>60225</v>
      </c>
      <c r="F619" t="s">
        <v>41</v>
      </c>
      <c r="G619" t="s">
        <v>42</v>
      </c>
      <c r="H619" t="s">
        <v>18</v>
      </c>
      <c r="I619" s="1">
        <v>60000000</v>
      </c>
      <c r="J619" s="3">
        <v>26000000</v>
      </c>
      <c r="K619" s="2">
        <f>+Tabla4[[#This Row],[VALOR PAGADO]]/Tabla4[[#This Row],[VALOR TOTAL ]]</f>
        <v>0.43333333333333335</v>
      </c>
    </row>
    <row r="620" spans="1:11" x14ac:dyDescent="0.25">
      <c r="A620" t="s">
        <v>637</v>
      </c>
      <c r="B620">
        <v>39625526</v>
      </c>
      <c r="C620">
        <v>839</v>
      </c>
      <c r="D620">
        <v>2025</v>
      </c>
      <c r="E620">
        <v>18425</v>
      </c>
      <c r="F620" t="s">
        <v>12</v>
      </c>
      <c r="G620" t="s">
        <v>13</v>
      </c>
      <c r="H620" t="s">
        <v>14</v>
      </c>
      <c r="I620" s="1">
        <v>88000000</v>
      </c>
      <c r="J620" s="3">
        <v>27733333</v>
      </c>
      <c r="K620" s="2">
        <f>+Tabla4[[#This Row],[VALOR PAGADO]]/Tabla4[[#This Row],[VALOR TOTAL ]]</f>
        <v>0.31515151136363634</v>
      </c>
    </row>
    <row r="621" spans="1:11" x14ac:dyDescent="0.25">
      <c r="A621" t="s">
        <v>734</v>
      </c>
      <c r="B621">
        <v>5468818</v>
      </c>
      <c r="C621">
        <v>840</v>
      </c>
      <c r="D621">
        <v>2025</v>
      </c>
      <c r="E621">
        <v>62025</v>
      </c>
      <c r="F621" t="s">
        <v>24</v>
      </c>
      <c r="G621" t="s">
        <v>25</v>
      </c>
      <c r="H621" t="s">
        <v>18</v>
      </c>
      <c r="I621" s="8">
        <v>89817000</v>
      </c>
      <c r="J621" s="9">
        <v>26350000</v>
      </c>
      <c r="K621" s="10">
        <f>+Tabla4[[#This Row],[VALOR PAGADO]]/Tabla4[[#This Row],[VALOR TOTAL ]]</f>
        <v>0.29337430553236027</v>
      </c>
    </row>
    <row r="622" spans="1:11" x14ac:dyDescent="0.25">
      <c r="A622" t="s">
        <v>673</v>
      </c>
      <c r="B622">
        <v>1233904219</v>
      </c>
      <c r="C622">
        <v>841</v>
      </c>
      <c r="D622">
        <v>2025</v>
      </c>
      <c r="E622">
        <v>8425</v>
      </c>
      <c r="F622" t="s">
        <v>566</v>
      </c>
      <c r="G622" t="s">
        <v>567</v>
      </c>
      <c r="H622" t="s">
        <v>22</v>
      </c>
      <c r="I622" s="8">
        <v>64000000</v>
      </c>
      <c r="J622" s="9">
        <v>27466666</v>
      </c>
      <c r="K622" s="10">
        <f>+Tabla4[[#This Row],[VALOR PAGADO]]/Tabla4[[#This Row],[VALOR TOTAL ]]</f>
        <v>0.42916665625</v>
      </c>
    </row>
    <row r="623" spans="1:11" x14ac:dyDescent="0.25">
      <c r="A623" t="s">
        <v>701</v>
      </c>
      <c r="B623">
        <v>1144171948</v>
      </c>
      <c r="C623">
        <v>842</v>
      </c>
      <c r="D623">
        <v>2025</v>
      </c>
      <c r="E623">
        <v>7825</v>
      </c>
      <c r="F623" t="s">
        <v>671</v>
      </c>
      <c r="G623" t="s">
        <v>567</v>
      </c>
      <c r="H623" t="s">
        <v>22</v>
      </c>
      <c r="I623" s="8">
        <v>95400000</v>
      </c>
      <c r="J623" s="9">
        <v>30900000</v>
      </c>
      <c r="K623" s="10">
        <f>+Tabla4[[#This Row],[VALOR PAGADO]]/Tabla4[[#This Row],[VALOR TOTAL ]]</f>
        <v>0.32389937106918237</v>
      </c>
    </row>
    <row r="624" spans="1:11" x14ac:dyDescent="0.25">
      <c r="A624" t="s">
        <v>685</v>
      </c>
      <c r="B624">
        <v>1020752210</v>
      </c>
      <c r="C624">
        <v>843</v>
      </c>
      <c r="D624">
        <v>2025</v>
      </c>
      <c r="E624">
        <v>63325</v>
      </c>
      <c r="F624" t="s">
        <v>41</v>
      </c>
      <c r="G624" t="s">
        <v>42</v>
      </c>
      <c r="H624" t="s">
        <v>18</v>
      </c>
      <c r="I624" s="8">
        <v>84000000</v>
      </c>
      <c r="J624" s="9">
        <v>36050000</v>
      </c>
      <c r="K624" s="10">
        <f>+Tabla4[[#This Row],[VALOR PAGADO]]/Tabla4[[#This Row],[VALOR TOTAL ]]</f>
        <v>0.42916666666666664</v>
      </c>
    </row>
    <row r="625" spans="1:11" x14ac:dyDescent="0.25">
      <c r="A625" t="s">
        <v>697</v>
      </c>
      <c r="B625">
        <v>1032360876</v>
      </c>
      <c r="C625">
        <v>844</v>
      </c>
      <c r="D625">
        <v>2025</v>
      </c>
      <c r="E625">
        <v>8525</v>
      </c>
      <c r="F625" t="s">
        <v>671</v>
      </c>
      <c r="G625" t="s">
        <v>567</v>
      </c>
      <c r="H625" t="s">
        <v>22</v>
      </c>
      <c r="I625" s="8">
        <v>64600000</v>
      </c>
      <c r="J625" s="9">
        <v>20400000</v>
      </c>
      <c r="K625" s="10">
        <f>+Tabla4[[#This Row],[VALOR PAGADO]]/Tabla4[[#This Row],[VALOR TOTAL ]]</f>
        <v>0.31578947368421051</v>
      </c>
    </row>
    <row r="626" spans="1:11" x14ac:dyDescent="0.25">
      <c r="A626" t="s">
        <v>711</v>
      </c>
      <c r="B626">
        <v>79783636</v>
      </c>
      <c r="C626">
        <v>845</v>
      </c>
      <c r="D626">
        <v>2025</v>
      </c>
      <c r="E626">
        <v>65825</v>
      </c>
      <c r="F626" t="s">
        <v>709</v>
      </c>
      <c r="G626" t="s">
        <v>17</v>
      </c>
      <c r="H626" t="s">
        <v>18</v>
      </c>
      <c r="I626" s="8">
        <v>84800000</v>
      </c>
      <c r="J626" s="9">
        <v>26933333</v>
      </c>
      <c r="K626" s="10">
        <f>+Tabla4[[#This Row],[VALOR PAGADO]]/Tabla4[[#This Row],[VALOR TOTAL ]]</f>
        <v>0.31761005896226413</v>
      </c>
    </row>
    <row r="627" spans="1:11" x14ac:dyDescent="0.25">
      <c r="A627" t="s">
        <v>667</v>
      </c>
      <c r="B627">
        <v>79733402</v>
      </c>
      <c r="C627">
        <v>846</v>
      </c>
      <c r="D627">
        <v>2025</v>
      </c>
      <c r="E627">
        <v>8025</v>
      </c>
      <c r="F627" t="s">
        <v>20</v>
      </c>
      <c r="G627" t="s">
        <v>21</v>
      </c>
      <c r="H627" t="s">
        <v>22</v>
      </c>
      <c r="I627" s="8">
        <v>70400000</v>
      </c>
      <c r="J627" s="9">
        <v>0</v>
      </c>
      <c r="K627" s="10">
        <f>+Tabla4[[#This Row],[VALOR PAGADO]]/Tabla4[[#This Row],[VALOR TOTAL ]]</f>
        <v>0</v>
      </c>
    </row>
    <row r="628" spans="1:11" x14ac:dyDescent="0.25">
      <c r="A628" t="s">
        <v>736</v>
      </c>
      <c r="B628">
        <v>91274707</v>
      </c>
      <c r="C628">
        <v>847</v>
      </c>
      <c r="D628">
        <v>2025</v>
      </c>
      <c r="E628">
        <v>62425</v>
      </c>
      <c r="F628" t="s">
        <v>737</v>
      </c>
      <c r="G628" t="s">
        <v>251</v>
      </c>
      <c r="H628" t="s">
        <v>18</v>
      </c>
      <c r="I628" s="8">
        <v>99225000</v>
      </c>
      <c r="J628" s="9">
        <v>23310000</v>
      </c>
      <c r="K628" s="10">
        <f>+Tabla4[[#This Row],[VALOR PAGADO]]/Tabla4[[#This Row],[VALOR TOTAL ]]</f>
        <v>0.23492063492063492</v>
      </c>
    </row>
    <row r="629" spans="1:11" x14ac:dyDescent="0.25">
      <c r="A629" t="s">
        <v>727</v>
      </c>
      <c r="B629">
        <v>1020776342</v>
      </c>
      <c r="C629">
        <v>848</v>
      </c>
      <c r="D629">
        <v>2025</v>
      </c>
      <c r="E629">
        <v>7725</v>
      </c>
      <c r="F629" t="s">
        <v>566</v>
      </c>
      <c r="G629" t="s">
        <v>567</v>
      </c>
      <c r="H629" t="s">
        <v>22</v>
      </c>
      <c r="I629" s="8">
        <v>80000000</v>
      </c>
      <c r="J629" s="9">
        <v>34666666</v>
      </c>
      <c r="K629" s="10">
        <f>+Tabla4[[#This Row],[VALOR PAGADO]]/Tabla4[[#This Row],[VALOR TOTAL ]]</f>
        <v>0.43333332499999999</v>
      </c>
    </row>
    <row r="630" spans="1:11" x14ac:dyDescent="0.25">
      <c r="A630" t="s">
        <v>698</v>
      </c>
      <c r="B630">
        <v>1010046961</v>
      </c>
      <c r="C630">
        <v>849</v>
      </c>
      <c r="D630">
        <v>2025</v>
      </c>
      <c r="E630">
        <v>63125</v>
      </c>
      <c r="F630" t="s">
        <v>499</v>
      </c>
      <c r="G630" t="s">
        <v>437</v>
      </c>
      <c r="H630" t="s">
        <v>18</v>
      </c>
      <c r="I630" s="8">
        <v>42503509</v>
      </c>
      <c r="J630" s="9">
        <v>11954112</v>
      </c>
      <c r="K630" s="10">
        <f>+Tabla4[[#This Row],[VALOR PAGADO]]/Tabla4[[#This Row],[VALOR TOTAL ]]</f>
        <v>0.28125000220570023</v>
      </c>
    </row>
    <row r="631" spans="1:11" x14ac:dyDescent="0.25">
      <c r="A631" t="s">
        <v>658</v>
      </c>
      <c r="B631">
        <v>79733238</v>
      </c>
      <c r="C631">
        <v>850</v>
      </c>
      <c r="D631">
        <v>2025</v>
      </c>
      <c r="E631">
        <v>65925</v>
      </c>
      <c r="F631" t="s">
        <v>606</v>
      </c>
      <c r="G631" t="s">
        <v>150</v>
      </c>
      <c r="H631" t="s">
        <v>18</v>
      </c>
      <c r="I631" s="8">
        <v>80000000</v>
      </c>
      <c r="J631" s="9">
        <v>34000000</v>
      </c>
      <c r="K631" s="10">
        <f>+Tabla4[[#This Row],[VALOR PAGADO]]/Tabla4[[#This Row],[VALOR TOTAL ]]</f>
        <v>0.42499999999999999</v>
      </c>
    </row>
    <row r="632" spans="1:11" x14ac:dyDescent="0.25">
      <c r="A632" t="s">
        <v>680</v>
      </c>
      <c r="B632">
        <v>1105054964</v>
      </c>
      <c r="C632">
        <v>851</v>
      </c>
      <c r="D632">
        <v>2025</v>
      </c>
      <c r="E632">
        <v>63725</v>
      </c>
      <c r="F632" t="s">
        <v>679</v>
      </c>
      <c r="G632" t="s">
        <v>251</v>
      </c>
      <c r="H632" t="s">
        <v>18</v>
      </c>
      <c r="I632" s="8">
        <v>60637500</v>
      </c>
      <c r="J632" s="9">
        <v>13090000</v>
      </c>
      <c r="K632" s="10">
        <f>+Tabla4[[#This Row],[VALOR PAGADO]]/Tabla4[[#This Row],[VALOR TOTAL ]]</f>
        <v>0.21587301587301588</v>
      </c>
    </row>
    <row r="633" spans="1:11" x14ac:dyDescent="0.25">
      <c r="A633" t="s">
        <v>661</v>
      </c>
      <c r="B633">
        <v>1012414562</v>
      </c>
      <c r="C633">
        <v>852</v>
      </c>
      <c r="D633">
        <v>2025</v>
      </c>
      <c r="E633">
        <v>64325</v>
      </c>
      <c r="F633" t="s">
        <v>218</v>
      </c>
      <c r="G633" t="s">
        <v>219</v>
      </c>
      <c r="H633" t="s">
        <v>18</v>
      </c>
      <c r="I633" s="8">
        <v>33166000</v>
      </c>
      <c r="J633" s="9">
        <v>16109200</v>
      </c>
      <c r="K633" s="10">
        <f>+Tabla4[[#This Row],[VALOR PAGADO]]/Tabla4[[#This Row],[VALOR TOTAL ]]</f>
        <v>0.48571428571428571</v>
      </c>
    </row>
    <row r="634" spans="1:11" x14ac:dyDescent="0.25">
      <c r="A634" t="s">
        <v>674</v>
      </c>
      <c r="B634">
        <v>43618822</v>
      </c>
      <c r="C634">
        <v>853</v>
      </c>
      <c r="D634">
        <v>2025</v>
      </c>
      <c r="E634">
        <v>64225</v>
      </c>
      <c r="F634" t="s">
        <v>41</v>
      </c>
      <c r="G634" t="s">
        <v>42</v>
      </c>
      <c r="H634" t="s">
        <v>18</v>
      </c>
      <c r="I634" s="8">
        <v>88000000</v>
      </c>
      <c r="J634" s="9">
        <v>27200000</v>
      </c>
      <c r="K634" s="10">
        <f>+Tabla4[[#This Row],[VALOR PAGADO]]/Tabla4[[#This Row],[VALOR TOTAL ]]</f>
        <v>0.30909090909090908</v>
      </c>
    </row>
    <row r="635" spans="1:11" x14ac:dyDescent="0.25">
      <c r="A635" t="s">
        <v>689</v>
      </c>
      <c r="B635">
        <v>1018422855</v>
      </c>
      <c r="C635">
        <v>854</v>
      </c>
      <c r="D635">
        <v>2025</v>
      </c>
      <c r="E635">
        <v>63225</v>
      </c>
      <c r="F635" t="s">
        <v>469</v>
      </c>
      <c r="G635" t="s">
        <v>437</v>
      </c>
      <c r="H635" t="s">
        <v>18</v>
      </c>
      <c r="I635" s="8">
        <v>80000000</v>
      </c>
      <c r="J635" s="9">
        <v>34333333</v>
      </c>
      <c r="K635" s="10">
        <f>+Tabla4[[#This Row],[VALOR PAGADO]]/Tabla4[[#This Row],[VALOR TOTAL ]]</f>
        <v>0.42916666250000002</v>
      </c>
    </row>
    <row r="636" spans="1:11" x14ac:dyDescent="0.25">
      <c r="A636" t="s">
        <v>666</v>
      </c>
      <c r="B636">
        <v>1098773020</v>
      </c>
      <c r="C636">
        <v>855</v>
      </c>
      <c r="D636">
        <v>2025</v>
      </c>
      <c r="E636">
        <v>67525</v>
      </c>
      <c r="F636" t="s">
        <v>394</v>
      </c>
      <c r="G636" t="s">
        <v>395</v>
      </c>
      <c r="H636" t="s">
        <v>18</v>
      </c>
      <c r="I636" s="8">
        <v>56000000</v>
      </c>
      <c r="J636" s="9">
        <v>23566667</v>
      </c>
      <c r="K636" s="10">
        <f>+Tabla4[[#This Row],[VALOR PAGADO]]/Tabla4[[#This Row],[VALOR TOTAL ]]</f>
        <v>0.42083333928571426</v>
      </c>
    </row>
    <row r="637" spans="1:11" x14ac:dyDescent="0.25">
      <c r="A637" t="s">
        <v>705</v>
      </c>
      <c r="B637">
        <v>22668408</v>
      </c>
      <c r="C637">
        <v>856</v>
      </c>
      <c r="D637">
        <v>2025</v>
      </c>
      <c r="E637">
        <v>66025</v>
      </c>
      <c r="F637" t="s">
        <v>184</v>
      </c>
      <c r="G637" t="s">
        <v>150</v>
      </c>
      <c r="H637" t="s">
        <v>18</v>
      </c>
      <c r="I637" s="8">
        <v>64000000</v>
      </c>
      <c r="J637" s="9">
        <v>27200000</v>
      </c>
      <c r="K637" s="10">
        <f>+Tabla4[[#This Row],[VALOR PAGADO]]/Tabla4[[#This Row],[VALOR TOTAL ]]</f>
        <v>0.42499999999999999</v>
      </c>
    </row>
    <row r="638" spans="1:11" x14ac:dyDescent="0.25">
      <c r="A638" t="s">
        <v>746</v>
      </c>
      <c r="B638">
        <v>32847777</v>
      </c>
      <c r="C638">
        <v>857</v>
      </c>
      <c r="D638">
        <v>2025</v>
      </c>
      <c r="E638">
        <v>7925</v>
      </c>
      <c r="F638" t="s">
        <v>368</v>
      </c>
      <c r="G638" t="s">
        <v>21</v>
      </c>
      <c r="H638" t="s">
        <v>22</v>
      </c>
      <c r="I638" s="1">
        <v>59898528</v>
      </c>
      <c r="J638" s="3">
        <v>25706451</v>
      </c>
      <c r="K638" s="2">
        <f>+Tabla4[[#This Row],[VALOR PAGADO]]/Tabla4[[#This Row],[VALOR TOTAL ]]</f>
        <v>0.42916665664972603</v>
      </c>
    </row>
    <row r="639" spans="1:11" x14ac:dyDescent="0.25">
      <c r="A639" t="s">
        <v>738</v>
      </c>
      <c r="B639">
        <v>1030543911</v>
      </c>
      <c r="C639">
        <v>858</v>
      </c>
      <c r="D639">
        <v>2025</v>
      </c>
      <c r="E639">
        <v>63425</v>
      </c>
      <c r="F639" t="s">
        <v>24</v>
      </c>
      <c r="G639" t="s">
        <v>25</v>
      </c>
      <c r="H639" t="s">
        <v>18</v>
      </c>
      <c r="I639" s="1">
        <v>32335832</v>
      </c>
      <c r="J639" s="3">
        <v>13877461</v>
      </c>
      <c r="K639" s="2">
        <f>+Tabla4[[#This Row],[VALOR PAGADO]]/Tabla4[[#This Row],[VALOR TOTAL ]]</f>
        <v>0.42916665945072946</v>
      </c>
    </row>
    <row r="640" spans="1:11" x14ac:dyDescent="0.25">
      <c r="A640" t="s">
        <v>623</v>
      </c>
      <c r="B640">
        <v>91013639</v>
      </c>
      <c r="C640">
        <v>859</v>
      </c>
      <c r="D640">
        <v>2025</v>
      </c>
      <c r="E640">
        <v>64425</v>
      </c>
      <c r="F640" t="s">
        <v>606</v>
      </c>
      <c r="G640" t="s">
        <v>150</v>
      </c>
      <c r="H640" t="s">
        <v>18</v>
      </c>
      <c r="I640" s="1">
        <v>80000000</v>
      </c>
      <c r="J640" s="3">
        <v>34000000</v>
      </c>
      <c r="K640" s="2">
        <f>+Tabla4[[#This Row],[VALOR PAGADO]]/Tabla4[[#This Row],[VALOR TOTAL ]]</f>
        <v>0.42499999999999999</v>
      </c>
    </row>
    <row r="641" spans="1:12" x14ac:dyDescent="0.25">
      <c r="A641" t="s">
        <v>741</v>
      </c>
      <c r="B641">
        <v>1098801215</v>
      </c>
      <c r="C641">
        <v>861</v>
      </c>
      <c r="D641">
        <v>2025</v>
      </c>
      <c r="E641">
        <v>64625</v>
      </c>
      <c r="F641" t="s">
        <v>41</v>
      </c>
      <c r="G641" t="s">
        <v>42</v>
      </c>
      <c r="H641" t="s">
        <v>18</v>
      </c>
      <c r="I641" s="1">
        <v>52000000</v>
      </c>
      <c r="J641" s="3">
        <v>22100000</v>
      </c>
      <c r="K641" s="2">
        <f>+Tabla4[[#This Row],[VALOR PAGADO]]/Tabla4[[#This Row],[VALOR TOTAL ]]</f>
        <v>0.42499999999999999</v>
      </c>
    </row>
    <row r="642" spans="1:12" x14ac:dyDescent="0.25">
      <c r="A642" t="s">
        <v>726</v>
      </c>
      <c r="B642">
        <v>1102835258</v>
      </c>
      <c r="C642">
        <v>862</v>
      </c>
      <c r="D642">
        <v>2025</v>
      </c>
      <c r="E642">
        <v>63625</v>
      </c>
      <c r="F642" t="s">
        <v>319</v>
      </c>
      <c r="G642" t="s">
        <v>251</v>
      </c>
      <c r="H642" t="s">
        <v>18</v>
      </c>
      <c r="I642" s="1">
        <v>78500000</v>
      </c>
      <c r="J642" s="3">
        <v>25750000</v>
      </c>
      <c r="K642" s="2">
        <f>+Tabla4[[#This Row],[VALOR PAGADO]]/Tabla4[[#This Row],[VALOR TOTAL ]]</f>
        <v>0.32802547770700635</v>
      </c>
    </row>
    <row r="643" spans="1:12" x14ac:dyDescent="0.25">
      <c r="A643" t="s">
        <v>739</v>
      </c>
      <c r="B643">
        <v>11205375</v>
      </c>
      <c r="C643">
        <v>863</v>
      </c>
      <c r="D643">
        <v>2025</v>
      </c>
      <c r="E643">
        <v>66325</v>
      </c>
      <c r="F643" t="s">
        <v>41</v>
      </c>
      <c r="G643" t="s">
        <v>42</v>
      </c>
      <c r="H643" t="s">
        <v>18</v>
      </c>
      <c r="I643" s="1">
        <v>56000000</v>
      </c>
      <c r="J643" s="3">
        <v>23800000</v>
      </c>
      <c r="K643" s="2">
        <f>+Tabla4[[#This Row],[VALOR PAGADO]]/Tabla4[[#This Row],[VALOR TOTAL ]]</f>
        <v>0.42499999999999999</v>
      </c>
    </row>
    <row r="644" spans="1:12" x14ac:dyDescent="0.25">
      <c r="A644" t="s">
        <v>740</v>
      </c>
      <c r="B644">
        <v>53102879</v>
      </c>
      <c r="C644">
        <v>865</v>
      </c>
      <c r="D644">
        <v>2025</v>
      </c>
      <c r="E644">
        <v>64025</v>
      </c>
      <c r="F644" t="s">
        <v>41</v>
      </c>
      <c r="G644" t="s">
        <v>42</v>
      </c>
      <c r="H644" t="s">
        <v>18</v>
      </c>
      <c r="I644" s="1">
        <v>60000000</v>
      </c>
      <c r="J644" s="3">
        <v>10666666</v>
      </c>
      <c r="K644" s="2">
        <f>+Tabla4[[#This Row],[VALOR PAGADO]]/Tabla4[[#This Row],[VALOR TOTAL ]]</f>
        <v>0.17777776666666667</v>
      </c>
    </row>
    <row r="645" spans="1:12" x14ac:dyDescent="0.25">
      <c r="A645" t="s">
        <v>720</v>
      </c>
      <c r="B645">
        <v>1143338386</v>
      </c>
      <c r="C645">
        <v>866</v>
      </c>
      <c r="D645">
        <v>2025</v>
      </c>
      <c r="E645">
        <v>10525</v>
      </c>
      <c r="F645" t="s">
        <v>28</v>
      </c>
      <c r="G645" t="s">
        <v>29</v>
      </c>
      <c r="H645" t="s">
        <v>29</v>
      </c>
      <c r="I645" s="1">
        <v>72398680</v>
      </c>
      <c r="J645" s="3">
        <v>30769439</v>
      </c>
      <c r="K645" s="2">
        <f>+Tabla4[[#This Row],[VALOR PAGADO]]/Tabla4[[#This Row],[VALOR TOTAL ]]</f>
        <v>0.42499999999999999</v>
      </c>
    </row>
    <row r="646" spans="1:12" x14ac:dyDescent="0.25">
      <c r="A646" t="s">
        <v>690</v>
      </c>
      <c r="B646">
        <v>10308197</v>
      </c>
      <c r="C646">
        <v>868</v>
      </c>
      <c r="D646">
        <v>2025</v>
      </c>
      <c r="E646">
        <v>66525</v>
      </c>
      <c r="F646" t="s">
        <v>394</v>
      </c>
      <c r="G646" t="s">
        <v>395</v>
      </c>
      <c r="H646" t="s">
        <v>18</v>
      </c>
      <c r="I646" s="1">
        <v>112000000</v>
      </c>
      <c r="J646" s="3">
        <v>47133330</v>
      </c>
      <c r="K646" s="2">
        <f>+Tabla4[[#This Row],[VALOR PAGADO]]/Tabla4[[#This Row],[VALOR TOTAL ]]</f>
        <v>0.42083330357142856</v>
      </c>
    </row>
    <row r="647" spans="1:12" x14ac:dyDescent="0.25">
      <c r="A647" t="s">
        <v>744</v>
      </c>
      <c r="B647">
        <v>1003313201</v>
      </c>
      <c r="C647">
        <v>869</v>
      </c>
      <c r="D647">
        <v>2025</v>
      </c>
      <c r="E647">
        <v>64125</v>
      </c>
      <c r="F647" t="s">
        <v>218</v>
      </c>
      <c r="G647" t="s">
        <v>219</v>
      </c>
      <c r="H647" t="s">
        <v>18</v>
      </c>
      <c r="I647" s="1">
        <v>28000000</v>
      </c>
      <c r="J647" s="3">
        <v>13733333</v>
      </c>
      <c r="K647" s="2">
        <f>+Tabla4[[#This Row],[VALOR PAGADO]]/Tabla4[[#This Row],[VALOR TOTAL ]]</f>
        <v>0.49047617857142856</v>
      </c>
    </row>
    <row r="648" spans="1:12" x14ac:dyDescent="0.25">
      <c r="A648" t="s">
        <v>692</v>
      </c>
      <c r="B648">
        <v>1026262490</v>
      </c>
      <c r="C648">
        <v>875</v>
      </c>
      <c r="D648">
        <v>2025</v>
      </c>
      <c r="E648">
        <v>64525</v>
      </c>
      <c r="F648" t="s">
        <v>394</v>
      </c>
      <c r="G648" t="s">
        <v>395</v>
      </c>
      <c r="H648" t="s">
        <v>18</v>
      </c>
      <c r="I648" s="1">
        <v>59898528</v>
      </c>
      <c r="J648" s="3">
        <v>25706452</v>
      </c>
      <c r="K648" s="2">
        <f>+Tabla4[[#This Row],[VALOR PAGADO]]/Tabla4[[#This Row],[VALOR TOTAL ]]</f>
        <v>0.4291666733446271</v>
      </c>
    </row>
    <row r="649" spans="1:12" x14ac:dyDescent="0.25">
      <c r="A649" t="s">
        <v>725</v>
      </c>
      <c r="B649">
        <v>79470610</v>
      </c>
      <c r="C649">
        <v>876</v>
      </c>
      <c r="D649">
        <v>2025</v>
      </c>
      <c r="E649">
        <v>10725</v>
      </c>
      <c r="F649" t="s">
        <v>28</v>
      </c>
      <c r="G649" t="s">
        <v>29</v>
      </c>
      <c r="H649" t="s">
        <v>29</v>
      </c>
      <c r="I649" s="1">
        <v>73500000</v>
      </c>
      <c r="J649" s="3">
        <v>23800000</v>
      </c>
      <c r="K649" s="2">
        <f>+Tabla4[[#This Row],[VALOR PAGADO]]/Tabla4[[#This Row],[VALOR TOTAL ]]</f>
        <v>0.32380952380952382</v>
      </c>
    </row>
    <row r="650" spans="1:12" x14ac:dyDescent="0.25">
      <c r="A650" t="s">
        <v>750</v>
      </c>
      <c r="B650">
        <v>60363171</v>
      </c>
      <c r="C650">
        <v>878</v>
      </c>
      <c r="D650">
        <v>2025</v>
      </c>
      <c r="E650">
        <v>10625</v>
      </c>
      <c r="F650" t="s">
        <v>28</v>
      </c>
      <c r="G650" t="s">
        <v>29</v>
      </c>
      <c r="H650" t="s">
        <v>29</v>
      </c>
      <c r="I650" s="1">
        <v>25552800</v>
      </c>
      <c r="J650" s="3">
        <v>8353800</v>
      </c>
      <c r="K650" s="2">
        <f>+Tabla4[[#This Row],[VALOR PAGADO]]/Tabla4[[#This Row],[VALOR TOTAL ]]</f>
        <v>0.32692307692307693</v>
      </c>
    </row>
    <row r="651" spans="1:12" x14ac:dyDescent="0.25">
      <c r="A651" t="s">
        <v>732</v>
      </c>
      <c r="B651">
        <v>74752406</v>
      </c>
      <c r="C651">
        <v>879</v>
      </c>
      <c r="D651">
        <v>2025</v>
      </c>
      <c r="E651">
        <v>68125</v>
      </c>
      <c r="F651" t="s">
        <v>709</v>
      </c>
      <c r="G651" t="s">
        <v>17</v>
      </c>
      <c r="H651" t="s">
        <v>18</v>
      </c>
      <c r="I651" s="1">
        <v>73500000</v>
      </c>
      <c r="J651" s="3">
        <v>23566667</v>
      </c>
      <c r="K651" s="2">
        <f>+Tabla4[[#This Row],[VALOR PAGADO]]/Tabla4[[#This Row],[VALOR TOTAL ]]</f>
        <v>0.32063492517006803</v>
      </c>
    </row>
    <row r="652" spans="1:12" x14ac:dyDescent="0.25">
      <c r="A652" t="s">
        <v>656</v>
      </c>
      <c r="B652">
        <v>1098648005</v>
      </c>
      <c r="C652">
        <v>880</v>
      </c>
      <c r="D652">
        <v>2025</v>
      </c>
      <c r="E652">
        <v>66125</v>
      </c>
      <c r="F652" t="s">
        <v>657</v>
      </c>
      <c r="G652" t="s">
        <v>150</v>
      </c>
      <c r="H652" t="s">
        <v>18</v>
      </c>
      <c r="I652" s="1">
        <v>80000000</v>
      </c>
      <c r="J652" s="3">
        <v>34000000</v>
      </c>
      <c r="K652" s="2">
        <f>+Tabla4[[#This Row],[VALOR PAGADO]]/Tabla4[[#This Row],[VALOR TOTAL ]]</f>
        <v>0.42499999999999999</v>
      </c>
    </row>
    <row r="653" spans="1:12" x14ac:dyDescent="0.25">
      <c r="A653" s="4" t="s">
        <v>173</v>
      </c>
      <c r="B653" s="4">
        <v>1070600875</v>
      </c>
      <c r="C653" s="4">
        <v>881</v>
      </c>
      <c r="D653" s="4">
        <v>2025</v>
      </c>
      <c r="E653" s="4">
        <v>19125</v>
      </c>
      <c r="F653" s="4" t="s">
        <v>383</v>
      </c>
      <c r="G653" s="4" t="s">
        <v>13</v>
      </c>
      <c r="H653" s="4" t="s">
        <v>14</v>
      </c>
      <c r="I653" s="5">
        <v>71456667</v>
      </c>
      <c r="J653" s="6">
        <v>32656667</v>
      </c>
      <c r="K653" s="7">
        <f>+Tabla4[[#This Row],[VALOR PAGADO]]/Tabla4[[#This Row],[VALOR TOTAL ]]</f>
        <v>0.45701357719357383</v>
      </c>
      <c r="L653" s="4"/>
    </row>
    <row r="654" spans="1:12" x14ac:dyDescent="0.25">
      <c r="A654" t="s">
        <v>715</v>
      </c>
      <c r="B654">
        <v>1010136314</v>
      </c>
      <c r="C654">
        <v>882</v>
      </c>
      <c r="D654">
        <v>2025</v>
      </c>
      <c r="E654">
        <v>67725</v>
      </c>
      <c r="F654" t="s">
        <v>24</v>
      </c>
      <c r="G654" t="s">
        <v>25</v>
      </c>
      <c r="H654" t="s">
        <v>18</v>
      </c>
      <c r="I654" s="1">
        <v>28619232</v>
      </c>
      <c r="J654" s="3">
        <v>12043927</v>
      </c>
      <c r="K654" s="2">
        <f>+Tabla4[[#This Row],[VALOR PAGADO]]/Tabla4[[#This Row],[VALOR TOTAL ]]</f>
        <v>0.42083334032164105</v>
      </c>
    </row>
    <row r="655" spans="1:12" x14ac:dyDescent="0.25">
      <c r="A655" t="s">
        <v>735</v>
      </c>
      <c r="B655">
        <v>1098749685</v>
      </c>
      <c r="C655">
        <v>883</v>
      </c>
      <c r="D655">
        <v>2025</v>
      </c>
      <c r="E655">
        <v>66225</v>
      </c>
      <c r="F655" t="s">
        <v>41</v>
      </c>
      <c r="G655" t="s">
        <v>42</v>
      </c>
      <c r="H655" t="s">
        <v>18</v>
      </c>
      <c r="I655" s="1">
        <v>56000000</v>
      </c>
      <c r="J655" s="3">
        <v>23800000</v>
      </c>
      <c r="K655" s="2">
        <f>+Tabla4[[#This Row],[VALOR PAGADO]]/Tabla4[[#This Row],[VALOR TOTAL ]]</f>
        <v>0.42499999999999999</v>
      </c>
    </row>
    <row r="656" spans="1:12" x14ac:dyDescent="0.25">
      <c r="A656" t="s">
        <v>747</v>
      </c>
      <c r="B656">
        <v>1090463107</v>
      </c>
      <c r="C656">
        <v>884</v>
      </c>
      <c r="D656">
        <v>2025</v>
      </c>
      <c r="E656">
        <v>68325</v>
      </c>
      <c r="F656" t="s">
        <v>16</v>
      </c>
      <c r="G656" t="s">
        <v>17</v>
      </c>
      <c r="H656" t="s">
        <v>18</v>
      </c>
      <c r="I656" s="1">
        <v>80000000</v>
      </c>
      <c r="J656" s="3">
        <v>33333333</v>
      </c>
      <c r="K656" s="2">
        <f>+Tabla4[[#This Row],[VALOR PAGADO]]/Tabla4[[#This Row],[VALOR TOTAL ]]</f>
        <v>0.41666666250000001</v>
      </c>
    </row>
    <row r="657" spans="1:12" x14ac:dyDescent="0.25">
      <c r="A657" t="s">
        <v>731</v>
      </c>
      <c r="B657">
        <v>1129565617</v>
      </c>
      <c r="C657">
        <v>885</v>
      </c>
      <c r="D657">
        <v>2025</v>
      </c>
      <c r="E657">
        <v>66725</v>
      </c>
      <c r="F657" t="s">
        <v>16</v>
      </c>
      <c r="G657" t="s">
        <v>17</v>
      </c>
      <c r="H657" t="s">
        <v>18</v>
      </c>
      <c r="I657" s="1">
        <v>67200000</v>
      </c>
      <c r="J657" s="3">
        <v>28280000</v>
      </c>
      <c r="K657" s="2">
        <f>+Tabla4[[#This Row],[VALOR PAGADO]]/Tabla4[[#This Row],[VALOR TOTAL ]]</f>
        <v>0.42083333333333334</v>
      </c>
    </row>
    <row r="658" spans="1:12" x14ac:dyDescent="0.25">
      <c r="A658" t="s">
        <v>716</v>
      </c>
      <c r="B658">
        <v>80852130</v>
      </c>
      <c r="C658">
        <v>886</v>
      </c>
      <c r="D658">
        <v>2025</v>
      </c>
      <c r="E658">
        <v>8725</v>
      </c>
      <c r="F658" t="s">
        <v>344</v>
      </c>
      <c r="G658" t="s">
        <v>21</v>
      </c>
      <c r="H658" t="s">
        <v>22</v>
      </c>
      <c r="I658" s="1">
        <v>72000000</v>
      </c>
      <c r="J658" s="3">
        <v>21300000</v>
      </c>
      <c r="K658" s="2">
        <f>+Tabla4[[#This Row],[VALOR PAGADO]]/Tabla4[[#This Row],[VALOR TOTAL ]]</f>
        <v>0.29583333333333334</v>
      </c>
    </row>
    <row r="659" spans="1:12" x14ac:dyDescent="0.25">
      <c r="A659" t="s">
        <v>626</v>
      </c>
      <c r="B659">
        <v>1120357775</v>
      </c>
      <c r="C659">
        <v>887</v>
      </c>
      <c r="D659">
        <v>2025</v>
      </c>
      <c r="E659">
        <v>70525</v>
      </c>
      <c r="F659" t="s">
        <v>627</v>
      </c>
      <c r="G659" t="s">
        <v>628</v>
      </c>
      <c r="H659" t="s">
        <v>18</v>
      </c>
      <c r="I659" s="1">
        <v>70000000</v>
      </c>
      <c r="J659" s="3">
        <v>8633333</v>
      </c>
      <c r="K659" s="2">
        <f>+Tabla4[[#This Row],[VALOR PAGADO]]/Tabla4[[#This Row],[VALOR TOTAL ]]</f>
        <v>0.12333332857142858</v>
      </c>
    </row>
    <row r="660" spans="1:12" x14ac:dyDescent="0.25">
      <c r="A660" t="s">
        <v>728</v>
      </c>
      <c r="B660">
        <v>1020763710</v>
      </c>
      <c r="C660">
        <v>888</v>
      </c>
      <c r="D660">
        <v>2025</v>
      </c>
      <c r="E660">
        <v>68225</v>
      </c>
      <c r="F660" t="s">
        <v>41</v>
      </c>
      <c r="G660" t="s">
        <v>42</v>
      </c>
      <c r="H660" t="s">
        <v>18</v>
      </c>
      <c r="I660" s="1">
        <v>56000000</v>
      </c>
      <c r="J660" s="3">
        <v>23566666</v>
      </c>
      <c r="K660" s="2">
        <f>+Tabla4[[#This Row],[VALOR PAGADO]]/Tabla4[[#This Row],[VALOR TOTAL ]]</f>
        <v>0.42083332142857144</v>
      </c>
    </row>
    <row r="661" spans="1:12" x14ac:dyDescent="0.25">
      <c r="A661" t="s">
        <v>730</v>
      </c>
      <c r="B661">
        <v>1020743056</v>
      </c>
      <c r="C661">
        <v>890</v>
      </c>
      <c r="D661">
        <v>2025</v>
      </c>
      <c r="E661">
        <v>67825</v>
      </c>
      <c r="F661" t="s">
        <v>16</v>
      </c>
      <c r="G661" t="s">
        <v>17</v>
      </c>
      <c r="H661" t="s">
        <v>18</v>
      </c>
      <c r="I661" s="1">
        <v>80000000</v>
      </c>
      <c r="J661" s="3">
        <v>33666667</v>
      </c>
      <c r="K661" s="2">
        <f>+Tabla4[[#This Row],[VALOR PAGADO]]/Tabla4[[#This Row],[VALOR TOTAL ]]</f>
        <v>0.42083333750000002</v>
      </c>
    </row>
    <row r="662" spans="1:12" x14ac:dyDescent="0.25">
      <c r="A662" t="s">
        <v>751</v>
      </c>
      <c r="B662">
        <v>36276484</v>
      </c>
      <c r="C662">
        <v>891</v>
      </c>
      <c r="D662">
        <v>2025</v>
      </c>
      <c r="E662">
        <v>68425</v>
      </c>
      <c r="F662" t="s">
        <v>16</v>
      </c>
      <c r="G662" t="s">
        <v>17</v>
      </c>
      <c r="H662" t="s">
        <v>18</v>
      </c>
      <c r="I662" s="1">
        <v>52000000</v>
      </c>
      <c r="J662" s="3">
        <v>21883333</v>
      </c>
      <c r="K662" s="2">
        <f>+Tabla4[[#This Row],[VALOR PAGADO]]/Tabla4[[#This Row],[VALOR TOTAL ]]</f>
        <v>0.4208333269230769</v>
      </c>
    </row>
    <row r="663" spans="1:12" x14ac:dyDescent="0.25">
      <c r="A663" t="s">
        <v>743</v>
      </c>
      <c r="B663">
        <v>17668779</v>
      </c>
      <c r="C663">
        <v>892</v>
      </c>
      <c r="D663">
        <v>2025</v>
      </c>
      <c r="E663">
        <v>66425</v>
      </c>
      <c r="F663" t="s">
        <v>16</v>
      </c>
      <c r="G663" t="s">
        <v>17</v>
      </c>
      <c r="H663" t="s">
        <v>18</v>
      </c>
      <c r="I663" s="1">
        <v>105000000</v>
      </c>
      <c r="J663" s="3">
        <v>34000000</v>
      </c>
      <c r="K663" s="2">
        <f>+Tabla4[[#This Row],[VALOR PAGADO]]/Tabla4[[#This Row],[VALOR TOTAL ]]</f>
        <v>0.32380952380952382</v>
      </c>
    </row>
    <row r="664" spans="1:12" x14ac:dyDescent="0.25">
      <c r="A664" s="4" t="s">
        <v>171</v>
      </c>
      <c r="B664" s="4">
        <v>1084869294</v>
      </c>
      <c r="C664" s="4">
        <v>893</v>
      </c>
      <c r="D664" s="4">
        <v>2025</v>
      </c>
      <c r="E664" s="4">
        <v>19225</v>
      </c>
      <c r="F664" s="4" t="s">
        <v>383</v>
      </c>
      <c r="G664" s="4" t="s">
        <v>13</v>
      </c>
      <c r="H664" s="4" t="s">
        <v>14</v>
      </c>
      <c r="I664" s="5">
        <v>55250000</v>
      </c>
      <c r="J664" s="6">
        <v>25250000</v>
      </c>
      <c r="K664" s="7">
        <f>+Tabla4[[#This Row],[VALOR PAGADO]]/Tabla4[[#This Row],[VALOR TOTAL ]]</f>
        <v>0.45701357466063347</v>
      </c>
      <c r="L664" s="4"/>
    </row>
    <row r="665" spans="1:12" x14ac:dyDescent="0.25">
      <c r="A665" s="4" t="s">
        <v>67</v>
      </c>
      <c r="B665" s="4">
        <v>1018482303</v>
      </c>
      <c r="C665" s="4">
        <v>900</v>
      </c>
      <c r="D665" s="4">
        <v>2025</v>
      </c>
      <c r="E665" s="4">
        <v>19425</v>
      </c>
      <c r="F665" s="4" t="s">
        <v>383</v>
      </c>
      <c r="G665" s="4" t="s">
        <v>13</v>
      </c>
      <c r="H665" s="4" t="s">
        <v>14</v>
      </c>
      <c r="I665" s="5">
        <v>51566667</v>
      </c>
      <c r="J665" s="6">
        <v>23566667</v>
      </c>
      <c r="K665" s="7">
        <f>+Tabla4[[#This Row],[VALOR PAGADO]]/Tabla4[[#This Row],[VALOR TOTAL ]]</f>
        <v>0.45701357817056509</v>
      </c>
      <c r="L665" s="4"/>
    </row>
    <row r="666" spans="1:12" x14ac:dyDescent="0.25">
      <c r="A666" t="s">
        <v>745</v>
      </c>
      <c r="B666">
        <v>457628</v>
      </c>
      <c r="C666">
        <v>904</v>
      </c>
      <c r="D666">
        <v>2025</v>
      </c>
      <c r="E666">
        <v>105625</v>
      </c>
      <c r="F666" t="s">
        <v>16</v>
      </c>
      <c r="G666" t="s">
        <v>17</v>
      </c>
      <c r="H666" t="s">
        <v>18</v>
      </c>
      <c r="I666" s="1">
        <v>62400000</v>
      </c>
      <c r="J666" s="3">
        <v>10600000</v>
      </c>
      <c r="K666" s="2">
        <f>+Tabla4[[#This Row],[VALOR PAGADO]]/Tabla4[[#This Row],[VALOR TOTAL ]]</f>
        <v>0.16987179487179488</v>
      </c>
    </row>
    <row r="667" spans="1:12" x14ac:dyDescent="0.25">
      <c r="A667" s="4" t="s">
        <v>216</v>
      </c>
      <c r="B667" s="4">
        <v>1094928096</v>
      </c>
      <c r="C667" s="4">
        <v>905</v>
      </c>
      <c r="D667" s="4">
        <v>2025</v>
      </c>
      <c r="E667" s="4">
        <v>19325</v>
      </c>
      <c r="F667" s="4" t="s">
        <v>383</v>
      </c>
      <c r="G667" s="4" t="s">
        <v>13</v>
      </c>
      <c r="H667" s="4" t="s">
        <v>14</v>
      </c>
      <c r="I667" s="5">
        <v>55250000</v>
      </c>
      <c r="J667" s="6">
        <v>25250000</v>
      </c>
      <c r="K667" s="7">
        <f>+Tabla4[[#This Row],[VALOR PAGADO]]/Tabla4[[#This Row],[VALOR TOTAL ]]</f>
        <v>0.45701357466063347</v>
      </c>
      <c r="L667" s="4"/>
    </row>
    <row r="668" spans="1:12" x14ac:dyDescent="0.25">
      <c r="A668" t="s">
        <v>749</v>
      </c>
      <c r="B668">
        <v>80186840</v>
      </c>
      <c r="C668">
        <v>907</v>
      </c>
      <c r="D668">
        <v>2025</v>
      </c>
      <c r="E668">
        <v>70325</v>
      </c>
      <c r="F668" t="s">
        <v>41</v>
      </c>
      <c r="G668" t="s">
        <v>42</v>
      </c>
      <c r="H668" t="s">
        <v>18</v>
      </c>
      <c r="I668" s="1">
        <v>78000000</v>
      </c>
      <c r="J668" s="3">
        <v>43333333</v>
      </c>
      <c r="K668" s="2">
        <f>+Tabla4[[#This Row],[VALOR PAGADO]]/Tabla4[[#This Row],[VALOR TOTAL ]]</f>
        <v>0.55555555128205125</v>
      </c>
    </row>
    <row r="669" spans="1:12" x14ac:dyDescent="0.25">
      <c r="A669" s="4" t="s">
        <v>537</v>
      </c>
      <c r="B669" s="4">
        <v>1013668790</v>
      </c>
      <c r="C669" s="4">
        <v>909</v>
      </c>
      <c r="D669" s="4">
        <v>2025</v>
      </c>
      <c r="E669" s="4">
        <v>167925</v>
      </c>
      <c r="F669" s="4" t="s">
        <v>41</v>
      </c>
      <c r="G669" s="4" t="s">
        <v>42</v>
      </c>
      <c r="H669" s="4" t="s">
        <v>41</v>
      </c>
      <c r="I669" s="5">
        <v>80000000</v>
      </c>
      <c r="J669" s="6">
        <v>1133333</v>
      </c>
      <c r="K669" s="7">
        <f>+Tabla4[[#This Row],[VALOR PAGADO]]/Tabla4[[#This Row],[VALOR TOTAL ]]</f>
        <v>1.41666625E-2</v>
      </c>
      <c r="L669" s="4"/>
    </row>
    <row r="670" spans="1:12" x14ac:dyDescent="0.25">
      <c r="A670" t="s">
        <v>578</v>
      </c>
      <c r="B670">
        <v>1118834904</v>
      </c>
      <c r="C670">
        <v>919</v>
      </c>
      <c r="D670">
        <v>2025</v>
      </c>
      <c r="E670">
        <v>88425</v>
      </c>
      <c r="F670" t="s">
        <v>41</v>
      </c>
      <c r="G670" t="s">
        <v>42</v>
      </c>
      <c r="H670" t="s">
        <v>18</v>
      </c>
      <c r="I670" s="8">
        <v>56000000</v>
      </c>
      <c r="J670" s="9">
        <v>18200000</v>
      </c>
      <c r="K670" s="10">
        <f>+Tabla4[[#This Row],[VALOR PAGADO]]/Tabla4[[#This Row],[VALOR TOTAL ]]</f>
        <v>0.32500000000000001</v>
      </c>
    </row>
    <row r="671" spans="1:12" x14ac:dyDescent="0.25">
      <c r="A671" t="s">
        <v>722</v>
      </c>
      <c r="B671">
        <v>60397294</v>
      </c>
      <c r="C671">
        <v>928</v>
      </c>
      <c r="D671">
        <v>2025</v>
      </c>
      <c r="E671">
        <v>72325</v>
      </c>
      <c r="F671" t="s">
        <v>41</v>
      </c>
      <c r="G671" t="s">
        <v>42</v>
      </c>
      <c r="H671" t="s">
        <v>18</v>
      </c>
      <c r="I671" s="8">
        <v>53000000</v>
      </c>
      <c r="J671" s="9">
        <v>11914656</v>
      </c>
      <c r="K671" s="10">
        <f>+Tabla4[[#This Row],[VALOR PAGADO]]/Tabla4[[#This Row],[VALOR TOTAL ]]</f>
        <v>0.22480483018867925</v>
      </c>
    </row>
    <row r="672" spans="1:12" x14ac:dyDescent="0.25">
      <c r="A672" t="s">
        <v>752</v>
      </c>
      <c r="B672">
        <v>52803738</v>
      </c>
      <c r="C672">
        <v>933</v>
      </c>
      <c r="D672">
        <v>2025</v>
      </c>
      <c r="E672">
        <v>73525</v>
      </c>
      <c r="F672" t="s">
        <v>627</v>
      </c>
      <c r="G672" t="s">
        <v>628</v>
      </c>
      <c r="H672" t="s">
        <v>18</v>
      </c>
      <c r="I672" s="8">
        <v>80000000</v>
      </c>
      <c r="J672" s="9">
        <v>1600000</v>
      </c>
      <c r="K672" s="10">
        <f>+Tabla4[[#This Row],[VALOR PAGADO]]/Tabla4[[#This Row],[VALOR TOTAL ]]</f>
        <v>0.02</v>
      </c>
    </row>
    <row r="673" spans="1:11" x14ac:dyDescent="0.25">
      <c r="A673" t="s">
        <v>756</v>
      </c>
      <c r="B673">
        <v>1065647727</v>
      </c>
      <c r="C673">
        <v>945</v>
      </c>
      <c r="D673">
        <v>2025</v>
      </c>
      <c r="E673">
        <v>87025</v>
      </c>
      <c r="F673" t="s">
        <v>757</v>
      </c>
      <c r="G673" t="s">
        <v>219</v>
      </c>
      <c r="H673" t="s">
        <v>18</v>
      </c>
      <c r="I673" s="8">
        <v>56000000</v>
      </c>
      <c r="J673" s="9">
        <v>21066667</v>
      </c>
      <c r="K673" s="10">
        <f>+Tabla4[[#This Row],[VALOR PAGADO]]/Tabla4[[#This Row],[VALOR TOTAL ]]</f>
        <v>0.37619048214285716</v>
      </c>
    </row>
    <row r="674" spans="1:11" x14ac:dyDescent="0.25">
      <c r="A674" t="s">
        <v>758</v>
      </c>
      <c r="B674">
        <v>4060872</v>
      </c>
      <c r="C674">
        <v>946</v>
      </c>
      <c r="D674">
        <v>2025</v>
      </c>
      <c r="E674">
        <v>89625</v>
      </c>
      <c r="F674" t="s">
        <v>581</v>
      </c>
      <c r="G674" t="s">
        <v>42</v>
      </c>
      <c r="H674" t="s">
        <v>18</v>
      </c>
      <c r="I674" s="8">
        <v>130047155</v>
      </c>
      <c r="J674" s="9">
        <v>34842990</v>
      </c>
      <c r="K674" s="10">
        <f>+Tabla4[[#This Row],[VALOR PAGADO]]/Tabla4[[#This Row],[VALOR TOTAL ]]</f>
        <v>0.26792581506300539</v>
      </c>
    </row>
    <row r="675" spans="1:11" x14ac:dyDescent="0.25">
      <c r="A675" t="s">
        <v>759</v>
      </c>
      <c r="B675">
        <v>52088099</v>
      </c>
      <c r="C675">
        <v>947</v>
      </c>
      <c r="D675">
        <v>2025</v>
      </c>
      <c r="E675">
        <v>89725</v>
      </c>
      <c r="F675" t="s">
        <v>16</v>
      </c>
      <c r="G675" t="s">
        <v>17</v>
      </c>
      <c r="H675" t="s">
        <v>18</v>
      </c>
      <c r="I675" s="8">
        <v>114800000</v>
      </c>
      <c r="J675" s="9">
        <v>29600000</v>
      </c>
      <c r="K675" s="10">
        <f>+Tabla4[[#This Row],[VALOR PAGADO]]/Tabla4[[#This Row],[VALOR TOTAL ]]</f>
        <v>0.25783972125435539</v>
      </c>
    </row>
    <row r="676" spans="1:11" x14ac:dyDescent="0.25">
      <c r="A676" t="s">
        <v>761</v>
      </c>
      <c r="B676">
        <v>11206285</v>
      </c>
      <c r="C676">
        <v>949</v>
      </c>
      <c r="D676">
        <v>2025</v>
      </c>
      <c r="E676">
        <v>11625</v>
      </c>
      <c r="F676" t="s">
        <v>671</v>
      </c>
      <c r="G676" t="s">
        <v>567</v>
      </c>
      <c r="H676" t="s">
        <v>22</v>
      </c>
      <c r="I676" s="8">
        <v>91516667</v>
      </c>
      <c r="J676" s="9">
        <v>22483333</v>
      </c>
      <c r="K676" s="10">
        <f>+Tabla4[[#This Row],[VALOR PAGADO]]/Tabla4[[#This Row],[VALOR TOTAL ]]</f>
        <v>0.24567473594727832</v>
      </c>
    </row>
    <row r="677" spans="1:11" x14ac:dyDescent="0.25">
      <c r="A677" t="s">
        <v>762</v>
      </c>
      <c r="B677">
        <v>64584948</v>
      </c>
      <c r="C677">
        <v>950</v>
      </c>
      <c r="D677">
        <v>2025</v>
      </c>
      <c r="E677">
        <v>98025</v>
      </c>
      <c r="F677" t="s">
        <v>709</v>
      </c>
      <c r="G677" t="s">
        <v>17</v>
      </c>
      <c r="H677" t="s">
        <v>18</v>
      </c>
      <c r="I677" s="8">
        <v>81940000</v>
      </c>
      <c r="J677" s="9">
        <v>17849999</v>
      </c>
      <c r="K677" s="10">
        <f>+Tabla4[[#This Row],[VALOR PAGADO]]/Tabla4[[#This Row],[VALOR TOTAL ]]</f>
        <v>0.21784231144740054</v>
      </c>
    </row>
    <row r="678" spans="1:11" x14ac:dyDescent="0.25">
      <c r="A678" t="s">
        <v>755</v>
      </c>
      <c r="B678">
        <v>80233026</v>
      </c>
      <c r="C678">
        <v>951</v>
      </c>
      <c r="D678">
        <v>2025</v>
      </c>
      <c r="E678">
        <v>98125</v>
      </c>
      <c r="F678" t="s">
        <v>754</v>
      </c>
      <c r="G678" t="s">
        <v>150</v>
      </c>
      <c r="H678" t="s">
        <v>18</v>
      </c>
      <c r="I678" s="8">
        <v>80000000</v>
      </c>
      <c r="J678" s="9">
        <v>20999999</v>
      </c>
      <c r="K678" s="10">
        <f>+Tabla4[[#This Row],[VALOR PAGADO]]/Tabla4[[#This Row],[VALOR TOTAL ]]</f>
        <v>0.26249998749999998</v>
      </c>
    </row>
    <row r="679" spans="1:11" x14ac:dyDescent="0.25">
      <c r="A679" t="s">
        <v>748</v>
      </c>
      <c r="B679">
        <v>80136170</v>
      </c>
      <c r="C679">
        <v>953</v>
      </c>
      <c r="D679">
        <v>2025</v>
      </c>
      <c r="E679">
        <v>97825</v>
      </c>
      <c r="F679" t="s">
        <v>24</v>
      </c>
      <c r="G679" t="s">
        <v>25</v>
      </c>
      <c r="H679" t="s">
        <v>18</v>
      </c>
      <c r="I679" s="8">
        <v>104000000</v>
      </c>
      <c r="J679" s="9">
        <v>27733333</v>
      </c>
      <c r="K679" s="10">
        <f>+Tabla4[[#This Row],[VALOR PAGADO]]/Tabla4[[#This Row],[VALOR TOTAL ]]</f>
        <v>0.26666666346153844</v>
      </c>
    </row>
    <row r="680" spans="1:11" x14ac:dyDescent="0.25">
      <c r="A680" t="s">
        <v>760</v>
      </c>
      <c r="B680">
        <v>79784522</v>
      </c>
      <c r="C680">
        <v>954</v>
      </c>
      <c r="D680">
        <v>2025</v>
      </c>
      <c r="E680">
        <v>98225</v>
      </c>
      <c r="F680" t="s">
        <v>41</v>
      </c>
      <c r="G680" t="s">
        <v>42</v>
      </c>
      <c r="H680" t="s">
        <v>18</v>
      </c>
      <c r="I680" s="8">
        <v>94666667</v>
      </c>
      <c r="J680" s="9">
        <v>20000000</v>
      </c>
      <c r="K680" s="10">
        <f>+Tabla4[[#This Row],[VALOR PAGADO]]/Tabla4[[#This Row],[VALOR TOTAL ]]</f>
        <v>0.21126760488990279</v>
      </c>
    </row>
    <row r="681" spans="1:11" x14ac:dyDescent="0.25">
      <c r="A681" t="s">
        <v>287</v>
      </c>
      <c r="B681">
        <v>52225674</v>
      </c>
      <c r="C681">
        <v>955</v>
      </c>
      <c r="D681">
        <v>2025</v>
      </c>
      <c r="E681">
        <v>99425</v>
      </c>
      <c r="F681" t="s">
        <v>24</v>
      </c>
      <c r="G681" t="s">
        <v>25</v>
      </c>
      <c r="H681" t="s">
        <v>18</v>
      </c>
      <c r="I681" s="1">
        <v>80000000</v>
      </c>
      <c r="J681" s="3">
        <v>20000000</v>
      </c>
      <c r="K681" s="2">
        <f>+Tabla4[[#This Row],[VALOR PAGADO]]/Tabla4[[#This Row],[VALOR TOTAL ]]</f>
        <v>0.25</v>
      </c>
    </row>
    <row r="682" spans="1:11" x14ac:dyDescent="0.25">
      <c r="A682" t="s">
        <v>763</v>
      </c>
      <c r="B682">
        <v>80063783</v>
      </c>
      <c r="C682">
        <v>956</v>
      </c>
      <c r="D682">
        <v>2025</v>
      </c>
      <c r="E682">
        <v>99325</v>
      </c>
      <c r="F682" t="s">
        <v>606</v>
      </c>
      <c r="G682" t="s">
        <v>150</v>
      </c>
      <c r="H682" t="s">
        <v>18</v>
      </c>
      <c r="I682" s="1">
        <v>42000000</v>
      </c>
      <c r="J682" s="3">
        <v>14000000</v>
      </c>
      <c r="K682" s="2">
        <f>+Tabla4[[#This Row],[VALOR PAGADO]]/Tabla4[[#This Row],[VALOR TOTAL ]]</f>
        <v>0.33333333333333331</v>
      </c>
    </row>
    <row r="683" spans="1:11" x14ac:dyDescent="0.25">
      <c r="A683" t="s">
        <v>775</v>
      </c>
      <c r="B683">
        <v>79450688</v>
      </c>
      <c r="C683">
        <v>957</v>
      </c>
      <c r="D683">
        <v>2025</v>
      </c>
      <c r="E683">
        <v>102725</v>
      </c>
      <c r="F683" t="s">
        <v>41</v>
      </c>
      <c r="G683" t="s">
        <v>42</v>
      </c>
      <c r="H683" t="s">
        <v>18</v>
      </c>
      <c r="I683" s="1">
        <v>82500000</v>
      </c>
      <c r="J683" s="3">
        <v>17100000</v>
      </c>
      <c r="K683" s="2">
        <f>+Tabla4[[#This Row],[VALOR PAGADO]]/Tabla4[[#This Row],[VALOR TOTAL ]]</f>
        <v>0.20727272727272728</v>
      </c>
    </row>
    <row r="684" spans="1:11" x14ac:dyDescent="0.25">
      <c r="A684" t="s">
        <v>769</v>
      </c>
      <c r="B684">
        <v>93414626</v>
      </c>
      <c r="C684">
        <v>958</v>
      </c>
      <c r="D684">
        <v>2025</v>
      </c>
      <c r="E684">
        <v>18125</v>
      </c>
      <c r="F684" t="s">
        <v>28</v>
      </c>
      <c r="G684" t="s">
        <v>29</v>
      </c>
      <c r="H684" t="s">
        <v>29</v>
      </c>
      <c r="I684" s="1">
        <v>16164000</v>
      </c>
      <c r="J684" s="3">
        <v>3636900</v>
      </c>
      <c r="K684" s="2">
        <f>+Tabla4[[#This Row],[VALOR PAGADO]]/Tabla4[[#This Row],[VALOR TOTAL ]]</f>
        <v>0.22500000000000001</v>
      </c>
    </row>
    <row r="685" spans="1:11" x14ac:dyDescent="0.25">
      <c r="A685" t="s">
        <v>770</v>
      </c>
      <c r="B685">
        <v>1098806033</v>
      </c>
      <c r="C685">
        <v>959</v>
      </c>
      <c r="D685">
        <v>2025</v>
      </c>
      <c r="E685">
        <v>103025</v>
      </c>
      <c r="F685" t="s">
        <v>606</v>
      </c>
      <c r="G685" t="s">
        <v>150</v>
      </c>
      <c r="H685" t="s">
        <v>18</v>
      </c>
      <c r="I685" s="1">
        <v>18000000</v>
      </c>
      <c r="J685" s="3">
        <v>2700000</v>
      </c>
      <c r="K685" s="2">
        <f>+Tabla4[[#This Row],[VALOR PAGADO]]/Tabla4[[#This Row],[VALOR TOTAL ]]</f>
        <v>0.15</v>
      </c>
    </row>
    <row r="686" spans="1:11" x14ac:dyDescent="0.25">
      <c r="A686" t="s">
        <v>767</v>
      </c>
      <c r="B686">
        <v>80133871</v>
      </c>
      <c r="C686">
        <v>960</v>
      </c>
      <c r="D686">
        <v>2025</v>
      </c>
      <c r="E686">
        <v>102825</v>
      </c>
      <c r="F686" t="s">
        <v>24</v>
      </c>
      <c r="G686" t="s">
        <v>25</v>
      </c>
      <c r="H686" t="s">
        <v>18</v>
      </c>
      <c r="I686" s="1">
        <v>64000000</v>
      </c>
      <c r="J686" s="3">
        <v>15200000</v>
      </c>
      <c r="K686" s="2">
        <f>+Tabla4[[#This Row],[VALOR PAGADO]]/Tabla4[[#This Row],[VALOR TOTAL ]]</f>
        <v>0.23749999999999999</v>
      </c>
    </row>
    <row r="687" spans="1:11" x14ac:dyDescent="0.25">
      <c r="A687" t="s">
        <v>771</v>
      </c>
      <c r="B687">
        <v>1002160704</v>
      </c>
      <c r="C687">
        <v>961</v>
      </c>
      <c r="D687">
        <v>2025</v>
      </c>
      <c r="E687">
        <v>102625</v>
      </c>
      <c r="F687" t="s">
        <v>24</v>
      </c>
      <c r="G687" t="s">
        <v>25</v>
      </c>
      <c r="H687" t="s">
        <v>18</v>
      </c>
      <c r="I687" s="1">
        <v>24773216</v>
      </c>
      <c r="J687" s="3">
        <v>5883639</v>
      </c>
      <c r="K687" s="2">
        <f>+Tabla4[[#This Row],[VALOR PAGADO]]/Tabla4[[#This Row],[VALOR TOTAL ]]</f>
        <v>0.23750000807323524</v>
      </c>
    </row>
    <row r="688" spans="1:11" x14ac:dyDescent="0.25">
      <c r="A688" t="s">
        <v>776</v>
      </c>
      <c r="B688">
        <v>1067935982</v>
      </c>
      <c r="C688">
        <v>962</v>
      </c>
      <c r="D688">
        <v>2025</v>
      </c>
      <c r="E688">
        <v>102925</v>
      </c>
      <c r="F688" t="s">
        <v>606</v>
      </c>
      <c r="G688" t="s">
        <v>150</v>
      </c>
      <c r="H688" t="s">
        <v>18</v>
      </c>
      <c r="I688" s="1">
        <v>79333333</v>
      </c>
      <c r="J688" s="3">
        <v>16150000</v>
      </c>
      <c r="K688" s="2">
        <f>+Tabla4[[#This Row],[VALOR PAGADO]]/Tabla4[[#This Row],[VALOR TOTAL ]]</f>
        <v>0.2035714294267707</v>
      </c>
    </row>
    <row r="689" spans="1:11" x14ac:dyDescent="0.25">
      <c r="A689" t="s">
        <v>742</v>
      </c>
      <c r="B689">
        <v>1140861131</v>
      </c>
      <c r="C689">
        <v>963</v>
      </c>
      <c r="D689">
        <v>2025</v>
      </c>
      <c r="E689">
        <v>105225</v>
      </c>
      <c r="F689" t="s">
        <v>606</v>
      </c>
      <c r="G689" t="s">
        <v>150</v>
      </c>
      <c r="H689" t="s">
        <v>18</v>
      </c>
      <c r="I689" s="1">
        <v>64000000</v>
      </c>
      <c r="J689" s="3">
        <v>14400000</v>
      </c>
      <c r="K689" s="2">
        <f>+Tabla4[[#This Row],[VALOR PAGADO]]/Tabla4[[#This Row],[VALOR TOTAL ]]</f>
        <v>0.22500000000000001</v>
      </c>
    </row>
    <row r="690" spans="1:11" x14ac:dyDescent="0.25">
      <c r="A690" t="s">
        <v>753</v>
      </c>
      <c r="B690">
        <v>79898182</v>
      </c>
      <c r="C690">
        <v>964</v>
      </c>
      <c r="D690">
        <v>2025</v>
      </c>
      <c r="E690">
        <v>103125</v>
      </c>
      <c r="F690" t="s">
        <v>754</v>
      </c>
      <c r="G690" t="s">
        <v>150</v>
      </c>
      <c r="H690" t="s">
        <v>18</v>
      </c>
      <c r="I690" s="1">
        <v>80000000</v>
      </c>
      <c r="J690" s="3">
        <v>19000000</v>
      </c>
      <c r="K690" s="2">
        <f>+Tabla4[[#This Row],[VALOR PAGADO]]/Tabla4[[#This Row],[VALOR TOTAL ]]</f>
        <v>0.23749999999999999</v>
      </c>
    </row>
    <row r="691" spans="1:11" x14ac:dyDescent="0.25">
      <c r="A691" t="s">
        <v>774</v>
      </c>
      <c r="B691">
        <v>91015156</v>
      </c>
      <c r="C691">
        <v>965</v>
      </c>
      <c r="D691">
        <v>2025</v>
      </c>
      <c r="E691">
        <v>103225</v>
      </c>
      <c r="F691" t="s">
        <v>606</v>
      </c>
      <c r="G691" t="s">
        <v>150</v>
      </c>
      <c r="H691" t="s">
        <v>18</v>
      </c>
      <c r="I691" s="1">
        <v>48000000</v>
      </c>
      <c r="J691" s="3">
        <v>15200000</v>
      </c>
      <c r="K691" s="2">
        <f>+Tabla4[[#This Row],[VALOR PAGADO]]/Tabla4[[#This Row],[VALOR TOTAL ]]</f>
        <v>0.31666666666666665</v>
      </c>
    </row>
    <row r="692" spans="1:11" x14ac:dyDescent="0.25">
      <c r="A692" t="s">
        <v>768</v>
      </c>
      <c r="B692">
        <v>1118829969</v>
      </c>
      <c r="C692">
        <v>966</v>
      </c>
      <c r="D692">
        <v>2025</v>
      </c>
      <c r="E692">
        <v>105025</v>
      </c>
      <c r="F692" t="s">
        <v>24</v>
      </c>
      <c r="G692" t="s">
        <v>25</v>
      </c>
      <c r="H692" t="s">
        <v>18</v>
      </c>
      <c r="I692" s="1">
        <v>48000000</v>
      </c>
      <c r="J692" s="3">
        <v>10800000</v>
      </c>
      <c r="K692" s="2">
        <f>+Tabla4[[#This Row],[VALOR PAGADO]]/Tabla4[[#This Row],[VALOR TOTAL ]]</f>
        <v>0.22500000000000001</v>
      </c>
    </row>
    <row r="693" spans="1:11" x14ac:dyDescent="0.25">
      <c r="A693" t="s">
        <v>766</v>
      </c>
      <c r="B693">
        <v>52951847</v>
      </c>
      <c r="C693">
        <v>967</v>
      </c>
      <c r="D693">
        <v>2025</v>
      </c>
      <c r="E693">
        <v>13825</v>
      </c>
      <c r="F693" t="s">
        <v>566</v>
      </c>
      <c r="G693" t="s">
        <v>567</v>
      </c>
      <c r="H693" t="s">
        <v>22</v>
      </c>
      <c r="I693" s="1">
        <v>90000000</v>
      </c>
      <c r="J693" s="3">
        <v>17333333</v>
      </c>
      <c r="K693" s="2">
        <f>+Tabla4[[#This Row],[VALOR PAGADO]]/Tabla4[[#This Row],[VALOR TOTAL ]]</f>
        <v>0.19259258888888889</v>
      </c>
    </row>
    <row r="694" spans="1:11" x14ac:dyDescent="0.25">
      <c r="A694" t="s">
        <v>772</v>
      </c>
      <c r="B694">
        <v>22439943</v>
      </c>
      <c r="C694">
        <v>968</v>
      </c>
      <c r="D694">
        <v>2025</v>
      </c>
      <c r="E694">
        <v>105125</v>
      </c>
      <c r="F694" t="s">
        <v>24</v>
      </c>
      <c r="G694" t="s">
        <v>25</v>
      </c>
      <c r="H694" t="s">
        <v>18</v>
      </c>
      <c r="I694" s="1">
        <v>96000000</v>
      </c>
      <c r="J694" s="3">
        <v>21600000</v>
      </c>
      <c r="K694" s="2">
        <f>+Tabla4[[#This Row],[VALOR PAGADO]]/Tabla4[[#This Row],[VALOR TOTAL ]]</f>
        <v>0.22500000000000001</v>
      </c>
    </row>
    <row r="695" spans="1:11" x14ac:dyDescent="0.25">
      <c r="A695" t="s">
        <v>790</v>
      </c>
      <c r="B695">
        <v>3928944</v>
      </c>
      <c r="C695">
        <v>969</v>
      </c>
      <c r="D695">
        <v>2025</v>
      </c>
      <c r="E695">
        <v>108525</v>
      </c>
      <c r="F695" t="s">
        <v>684</v>
      </c>
      <c r="G695" t="s">
        <v>251</v>
      </c>
      <c r="H695" t="s">
        <v>18</v>
      </c>
      <c r="I695" s="1">
        <v>75600000</v>
      </c>
      <c r="J695" s="3">
        <v>14560000</v>
      </c>
      <c r="K695" s="2">
        <f>+Tabla4[[#This Row],[VALOR PAGADO]]/Tabla4[[#This Row],[VALOR TOTAL ]]</f>
        <v>0.19259259259259259</v>
      </c>
    </row>
    <row r="696" spans="1:11" x14ac:dyDescent="0.25">
      <c r="A696" t="s">
        <v>765</v>
      </c>
      <c r="B696">
        <v>7713512</v>
      </c>
      <c r="C696">
        <v>970</v>
      </c>
      <c r="D696">
        <v>2025</v>
      </c>
      <c r="E696">
        <v>115225</v>
      </c>
      <c r="F696" t="s">
        <v>24</v>
      </c>
      <c r="G696" t="s">
        <v>25</v>
      </c>
      <c r="H696" t="s">
        <v>18</v>
      </c>
      <c r="I696" s="1">
        <v>56000000</v>
      </c>
      <c r="J696" s="3">
        <v>11666667</v>
      </c>
      <c r="K696" s="2">
        <f>+Tabla4[[#This Row],[VALOR PAGADO]]/Tabla4[[#This Row],[VALOR TOTAL ]]</f>
        <v>0.20833333928571429</v>
      </c>
    </row>
    <row r="697" spans="1:11" x14ac:dyDescent="0.25">
      <c r="A697" t="s">
        <v>777</v>
      </c>
      <c r="B697">
        <v>1026288805</v>
      </c>
      <c r="C697">
        <v>971</v>
      </c>
      <c r="D697">
        <v>2025</v>
      </c>
      <c r="E697">
        <v>21025</v>
      </c>
      <c r="F697" t="s">
        <v>28</v>
      </c>
      <c r="G697" t="s">
        <v>29</v>
      </c>
      <c r="H697" t="s">
        <v>29</v>
      </c>
      <c r="I697" s="1">
        <v>72000000</v>
      </c>
      <c r="J697" s="3">
        <v>12533333</v>
      </c>
      <c r="K697" s="2">
        <f>+Tabla4[[#This Row],[VALOR PAGADO]]/Tabla4[[#This Row],[VALOR TOTAL ]]</f>
        <v>0.17407406944444445</v>
      </c>
    </row>
    <row r="698" spans="1:11" x14ac:dyDescent="0.25">
      <c r="A698" t="s">
        <v>789</v>
      </c>
      <c r="B698">
        <v>1045719797</v>
      </c>
      <c r="C698">
        <v>972</v>
      </c>
      <c r="D698">
        <v>2025</v>
      </c>
      <c r="E698">
        <v>110825</v>
      </c>
      <c r="F698" t="s">
        <v>737</v>
      </c>
      <c r="G698" t="s">
        <v>251</v>
      </c>
      <c r="H698" t="s">
        <v>18</v>
      </c>
      <c r="I698" s="1">
        <v>22121946</v>
      </c>
      <c r="J698" s="3">
        <v>4308472</v>
      </c>
      <c r="K698" s="2">
        <f>+Tabla4[[#This Row],[VALOR PAGADO]]/Tabla4[[#This Row],[VALOR TOTAL ]]</f>
        <v>0.19476008123335986</v>
      </c>
    </row>
    <row r="699" spans="1:11" x14ac:dyDescent="0.25">
      <c r="A699" t="s">
        <v>764</v>
      </c>
      <c r="B699">
        <v>41183231</v>
      </c>
      <c r="C699">
        <v>973</v>
      </c>
      <c r="D699">
        <v>2025</v>
      </c>
      <c r="E699">
        <v>111225</v>
      </c>
      <c r="F699" t="s">
        <v>709</v>
      </c>
      <c r="G699" t="s">
        <v>17</v>
      </c>
      <c r="H699" t="s">
        <v>18</v>
      </c>
      <c r="I699" s="1">
        <v>73600000</v>
      </c>
      <c r="J699" s="3">
        <v>13600000</v>
      </c>
      <c r="K699" s="2">
        <f>+Tabla4[[#This Row],[VALOR PAGADO]]/Tabla4[[#This Row],[VALOR TOTAL ]]</f>
        <v>0.18478260869565216</v>
      </c>
    </row>
    <row r="700" spans="1:11" x14ac:dyDescent="0.25">
      <c r="A700" t="s">
        <v>778</v>
      </c>
      <c r="B700">
        <v>1072618557</v>
      </c>
      <c r="C700">
        <v>975</v>
      </c>
      <c r="D700">
        <v>2025</v>
      </c>
      <c r="E700">
        <v>110725</v>
      </c>
      <c r="F700" t="s">
        <v>41</v>
      </c>
      <c r="G700" t="s">
        <v>42</v>
      </c>
      <c r="H700" t="s">
        <v>18</v>
      </c>
      <c r="I700" s="1">
        <v>67385844</v>
      </c>
      <c r="J700" s="3">
        <v>12728437</v>
      </c>
      <c r="K700" s="2">
        <f>+Tabla4[[#This Row],[VALOR PAGADO]]/Tabla4[[#This Row],[VALOR TOTAL ]]</f>
        <v>0.18888888592090647</v>
      </c>
    </row>
    <row r="701" spans="1:11" x14ac:dyDescent="0.25">
      <c r="A701" t="s">
        <v>794</v>
      </c>
      <c r="B701">
        <v>22586949</v>
      </c>
      <c r="C701">
        <v>976</v>
      </c>
      <c r="D701">
        <v>2025</v>
      </c>
      <c r="E701">
        <v>111025</v>
      </c>
      <c r="F701" t="s">
        <v>627</v>
      </c>
      <c r="G701" t="s">
        <v>628</v>
      </c>
      <c r="H701" t="s">
        <v>18</v>
      </c>
      <c r="I701" s="1">
        <v>76000000</v>
      </c>
      <c r="J701" s="3">
        <v>5950000</v>
      </c>
      <c r="K701" s="2">
        <f>+Tabla4[[#This Row],[VALOR PAGADO]]/Tabla4[[#This Row],[VALOR TOTAL ]]</f>
        <v>7.828947368421052E-2</v>
      </c>
    </row>
    <row r="702" spans="1:11" x14ac:dyDescent="0.25">
      <c r="A702" t="s">
        <v>782</v>
      </c>
      <c r="B702">
        <v>52734024</v>
      </c>
      <c r="C702">
        <v>977</v>
      </c>
      <c r="D702">
        <v>2025</v>
      </c>
      <c r="E702">
        <v>105325</v>
      </c>
      <c r="F702" t="s">
        <v>16</v>
      </c>
      <c r="G702" t="s">
        <v>17</v>
      </c>
      <c r="H702" t="s">
        <v>18</v>
      </c>
      <c r="I702" s="1">
        <v>36360000</v>
      </c>
      <c r="J702" s="3">
        <v>7272000</v>
      </c>
      <c r="K702" s="2">
        <f>+Tabla4[[#This Row],[VALOR PAGADO]]/Tabla4[[#This Row],[VALOR TOTAL ]]</f>
        <v>0.2</v>
      </c>
    </row>
    <row r="703" spans="1:11" x14ac:dyDescent="0.25">
      <c r="A703" t="s">
        <v>783</v>
      </c>
      <c r="B703">
        <v>1144068663</v>
      </c>
      <c r="C703">
        <v>978</v>
      </c>
      <c r="D703">
        <v>2025</v>
      </c>
      <c r="E703">
        <v>111125</v>
      </c>
      <c r="F703" t="s">
        <v>41</v>
      </c>
      <c r="G703" t="s">
        <v>42</v>
      </c>
      <c r="H703" t="s">
        <v>18</v>
      </c>
      <c r="I703" s="1">
        <v>92464884</v>
      </c>
      <c r="J703" s="3">
        <v>17465589</v>
      </c>
      <c r="K703" s="2">
        <f>+Tabla4[[#This Row],[VALOR PAGADO]]/Tabla4[[#This Row],[VALOR TOTAL ]]</f>
        <v>0.18888888672590559</v>
      </c>
    </row>
    <row r="704" spans="1:11" x14ac:dyDescent="0.25">
      <c r="A704" t="s">
        <v>787</v>
      </c>
      <c r="B704">
        <v>94456376</v>
      </c>
      <c r="C704">
        <v>979</v>
      </c>
      <c r="D704">
        <v>2025</v>
      </c>
      <c r="E704">
        <v>110925</v>
      </c>
      <c r="F704" t="s">
        <v>41</v>
      </c>
      <c r="G704" t="s">
        <v>42</v>
      </c>
      <c r="H704" t="s">
        <v>18</v>
      </c>
      <c r="I704" s="1">
        <v>135255969</v>
      </c>
      <c r="J704" s="3">
        <v>25548350</v>
      </c>
      <c r="K704" s="2">
        <f>+Tabla4[[#This Row],[VALOR PAGADO]]/Tabla4[[#This Row],[VALOR TOTAL ]]</f>
        <v>0.1888888911069056</v>
      </c>
    </row>
    <row r="705" spans="1:11" x14ac:dyDescent="0.25">
      <c r="A705" t="s">
        <v>788</v>
      </c>
      <c r="B705">
        <v>52709705</v>
      </c>
      <c r="C705">
        <v>980</v>
      </c>
      <c r="D705">
        <v>2025</v>
      </c>
      <c r="E705">
        <v>19125</v>
      </c>
      <c r="F705" t="s">
        <v>28</v>
      </c>
      <c r="G705" t="s">
        <v>29</v>
      </c>
      <c r="H705" t="s">
        <v>29</v>
      </c>
      <c r="I705" s="1">
        <v>76500000</v>
      </c>
      <c r="J705" s="3">
        <v>14733333</v>
      </c>
      <c r="K705" s="2">
        <f>+Tabla4[[#This Row],[VALOR PAGADO]]/Tabla4[[#This Row],[VALOR TOTAL ]]</f>
        <v>0.19259258823529413</v>
      </c>
    </row>
    <row r="706" spans="1:11" x14ac:dyDescent="0.25">
      <c r="A706" t="s">
        <v>797</v>
      </c>
      <c r="B706">
        <v>33376902</v>
      </c>
      <c r="C706">
        <v>981</v>
      </c>
      <c r="D706">
        <v>2025</v>
      </c>
      <c r="E706">
        <v>114325</v>
      </c>
      <c r="F706" t="s">
        <v>24</v>
      </c>
      <c r="G706" t="s">
        <v>25</v>
      </c>
      <c r="H706" t="s">
        <v>18</v>
      </c>
      <c r="I706" s="1">
        <v>48000000</v>
      </c>
      <c r="J706" s="3">
        <v>10000000</v>
      </c>
      <c r="K706" s="2">
        <f>+Tabla4[[#This Row],[VALOR PAGADO]]/Tabla4[[#This Row],[VALOR TOTAL ]]</f>
        <v>0.20833333333333334</v>
      </c>
    </row>
    <row r="707" spans="1:11" x14ac:dyDescent="0.25">
      <c r="A707" t="s">
        <v>800</v>
      </c>
      <c r="B707">
        <v>52705544</v>
      </c>
      <c r="C707">
        <v>982</v>
      </c>
      <c r="D707">
        <v>2025</v>
      </c>
      <c r="E707">
        <v>115125</v>
      </c>
      <c r="F707" t="s">
        <v>41</v>
      </c>
      <c r="G707" t="s">
        <v>42</v>
      </c>
      <c r="H707" t="s">
        <v>18</v>
      </c>
      <c r="I707" s="1">
        <v>92464884</v>
      </c>
      <c r="J707" s="3">
        <v>6849251</v>
      </c>
      <c r="K707" s="2">
        <f>+Tabla4[[#This Row],[VALOR PAGADO]]/Tabla4[[#This Row],[VALOR TOTAL ]]</f>
        <v>7.4074077679046238E-2</v>
      </c>
    </row>
    <row r="708" spans="1:11" x14ac:dyDescent="0.25">
      <c r="A708" t="s">
        <v>801</v>
      </c>
      <c r="B708">
        <v>92546046</v>
      </c>
      <c r="C708">
        <v>983</v>
      </c>
      <c r="D708">
        <v>2025</v>
      </c>
      <c r="E708">
        <v>15225</v>
      </c>
      <c r="F708" t="s">
        <v>20</v>
      </c>
      <c r="G708" t="s">
        <v>21</v>
      </c>
      <c r="H708" t="s">
        <v>22</v>
      </c>
      <c r="I708" s="1">
        <v>74516667</v>
      </c>
      <c r="J708" s="3">
        <v>13316667</v>
      </c>
      <c r="K708" s="2">
        <f>+Tabla4[[#This Row],[VALOR PAGADO]]/Tabla4[[#This Row],[VALOR TOTAL ]]</f>
        <v>0.17870722800846689</v>
      </c>
    </row>
    <row r="709" spans="1:11" x14ac:dyDescent="0.25">
      <c r="A709" t="s">
        <v>773</v>
      </c>
      <c r="B709">
        <v>80017215</v>
      </c>
      <c r="C709">
        <v>984</v>
      </c>
      <c r="D709">
        <v>2025</v>
      </c>
      <c r="E709">
        <v>117325</v>
      </c>
      <c r="F709" t="s">
        <v>24</v>
      </c>
      <c r="G709" t="s">
        <v>25</v>
      </c>
      <c r="H709" t="s">
        <v>18</v>
      </c>
      <c r="I709" s="1">
        <v>64000000</v>
      </c>
      <c r="J709" s="3">
        <v>12533333</v>
      </c>
      <c r="K709" s="2">
        <f>+Tabla4[[#This Row],[VALOR PAGADO]]/Tabla4[[#This Row],[VALOR TOTAL ]]</f>
        <v>0.19583332812500001</v>
      </c>
    </row>
    <row r="710" spans="1:11" x14ac:dyDescent="0.25">
      <c r="A710" t="s">
        <v>791</v>
      </c>
      <c r="B710">
        <v>38565179</v>
      </c>
      <c r="C710">
        <v>985</v>
      </c>
      <c r="D710">
        <v>2025</v>
      </c>
      <c r="E710">
        <v>117225</v>
      </c>
      <c r="F710" t="s">
        <v>41</v>
      </c>
      <c r="G710" t="s">
        <v>42</v>
      </c>
      <c r="H710" t="s">
        <v>18</v>
      </c>
      <c r="I710" s="1">
        <v>85700000</v>
      </c>
      <c r="J710" s="3">
        <v>15101532</v>
      </c>
      <c r="K710" s="2">
        <f>+Tabla4[[#This Row],[VALOR PAGADO]]/Tabla4[[#This Row],[VALOR TOTAL ]]</f>
        <v>0.1762139089848308</v>
      </c>
    </row>
    <row r="711" spans="1:11" x14ac:dyDescent="0.25">
      <c r="A711" t="s">
        <v>802</v>
      </c>
      <c r="B711">
        <v>1130622754</v>
      </c>
      <c r="C711">
        <v>986</v>
      </c>
      <c r="D711">
        <v>2025</v>
      </c>
      <c r="E711">
        <v>115425</v>
      </c>
      <c r="F711" t="s">
        <v>41</v>
      </c>
      <c r="G711" t="s">
        <v>42</v>
      </c>
      <c r="H711" t="s">
        <v>18</v>
      </c>
      <c r="I711" s="1">
        <v>135255969</v>
      </c>
      <c r="J711" s="3">
        <v>23544558</v>
      </c>
      <c r="K711" s="2">
        <f>+Tabla4[[#This Row],[VALOR PAGADO]]/Tabla4[[#This Row],[VALOR TOTAL ]]</f>
        <v>0.17407407727787599</v>
      </c>
    </row>
    <row r="712" spans="1:11" x14ac:dyDescent="0.25">
      <c r="A712" t="s">
        <v>785</v>
      </c>
      <c r="B712">
        <v>1032433207</v>
      </c>
      <c r="C712">
        <v>987</v>
      </c>
      <c r="D712">
        <v>2025</v>
      </c>
      <c r="E712">
        <v>117025</v>
      </c>
      <c r="F712" t="s">
        <v>786</v>
      </c>
      <c r="G712" t="s">
        <v>42</v>
      </c>
      <c r="H712" t="s">
        <v>18</v>
      </c>
      <c r="I712" s="1">
        <v>27864000</v>
      </c>
      <c r="J712" s="3">
        <v>4850400</v>
      </c>
      <c r="K712" s="2">
        <f>+Tabla4[[#This Row],[VALOR PAGADO]]/Tabla4[[#This Row],[VALOR TOTAL ]]</f>
        <v>0.17407407407407408</v>
      </c>
    </row>
    <row r="713" spans="1:11" x14ac:dyDescent="0.25">
      <c r="A713" t="s">
        <v>814</v>
      </c>
      <c r="B713">
        <v>1110117828</v>
      </c>
      <c r="C713">
        <v>988</v>
      </c>
      <c r="D713">
        <v>2025</v>
      </c>
      <c r="E713">
        <v>15125</v>
      </c>
      <c r="F713" t="s">
        <v>20</v>
      </c>
      <c r="G713" t="s">
        <v>21</v>
      </c>
      <c r="H713" t="s">
        <v>22</v>
      </c>
      <c r="I713" s="1">
        <v>31253167</v>
      </c>
      <c r="J713" s="3">
        <v>5585167</v>
      </c>
      <c r="K713" s="2">
        <f>+Tabla4[[#This Row],[VALOR PAGADO]]/Tabla4[[#This Row],[VALOR TOTAL ]]</f>
        <v>0.1787072330941693</v>
      </c>
    </row>
    <row r="714" spans="1:11" x14ac:dyDescent="0.25">
      <c r="A714" t="s">
        <v>796</v>
      </c>
      <c r="B714">
        <v>1110593266</v>
      </c>
      <c r="C714">
        <v>989</v>
      </c>
      <c r="D714">
        <v>2025</v>
      </c>
      <c r="E714">
        <v>115625</v>
      </c>
      <c r="F714" t="s">
        <v>218</v>
      </c>
      <c r="G714" t="s">
        <v>219</v>
      </c>
      <c r="H714" t="s">
        <v>18</v>
      </c>
      <c r="I714" s="1">
        <v>73920000</v>
      </c>
      <c r="J714" s="3">
        <v>14000000</v>
      </c>
      <c r="K714" s="2">
        <f>+Tabla4[[#This Row],[VALOR PAGADO]]/Tabla4[[#This Row],[VALOR TOTAL ]]</f>
        <v>0.18939393939393939</v>
      </c>
    </row>
    <row r="715" spans="1:11" x14ac:dyDescent="0.25">
      <c r="A715" t="s">
        <v>813</v>
      </c>
      <c r="B715">
        <v>28556473</v>
      </c>
      <c r="C715">
        <v>990</v>
      </c>
      <c r="D715">
        <v>2025</v>
      </c>
      <c r="E715">
        <v>115725</v>
      </c>
      <c r="F715" t="s">
        <v>41</v>
      </c>
      <c r="G715" t="s">
        <v>42</v>
      </c>
      <c r="H715" t="s">
        <v>18</v>
      </c>
      <c r="I715" s="1">
        <v>71200000</v>
      </c>
      <c r="J715" s="3">
        <v>13333333</v>
      </c>
      <c r="K715" s="2">
        <f>+Tabla4[[#This Row],[VALOR PAGADO]]/Tabla4[[#This Row],[VALOR TOTAL ]]</f>
        <v>0.18726591292134831</v>
      </c>
    </row>
    <row r="716" spans="1:11" x14ac:dyDescent="0.25">
      <c r="A716" t="s">
        <v>781</v>
      </c>
      <c r="B716">
        <v>1020775054</v>
      </c>
      <c r="C716">
        <v>991</v>
      </c>
      <c r="D716">
        <v>2025</v>
      </c>
      <c r="E716">
        <v>117925</v>
      </c>
      <c r="F716" t="s">
        <v>55</v>
      </c>
      <c r="G716" t="s">
        <v>561</v>
      </c>
      <c r="H716" t="s">
        <v>18</v>
      </c>
      <c r="I716" s="1">
        <v>76500000</v>
      </c>
      <c r="J716" s="3">
        <v>13033333</v>
      </c>
      <c r="K716" s="2">
        <f>+Tabla4[[#This Row],[VALOR PAGADO]]/Tabla4[[#This Row],[VALOR TOTAL ]]</f>
        <v>0.1703703660130719</v>
      </c>
    </row>
    <row r="717" spans="1:11" x14ac:dyDescent="0.25">
      <c r="A717" t="s">
        <v>792</v>
      </c>
      <c r="B717">
        <v>1002575801</v>
      </c>
      <c r="C717">
        <v>993</v>
      </c>
      <c r="D717">
        <v>2025</v>
      </c>
      <c r="E717">
        <v>115325</v>
      </c>
      <c r="F717" t="s">
        <v>184</v>
      </c>
      <c r="G717" t="s">
        <v>150</v>
      </c>
      <c r="H717" t="s">
        <v>18</v>
      </c>
      <c r="I717" s="1">
        <v>26100000</v>
      </c>
      <c r="J717" s="3">
        <v>4700000</v>
      </c>
      <c r="K717" s="2">
        <f>+Tabla4[[#This Row],[VALOR PAGADO]]/Tabla4[[#This Row],[VALOR TOTAL ]]</f>
        <v>0.18007662835249041</v>
      </c>
    </row>
    <row r="718" spans="1:11" x14ac:dyDescent="0.25">
      <c r="A718" t="s">
        <v>811</v>
      </c>
      <c r="B718">
        <v>1102356289</v>
      </c>
      <c r="C718">
        <v>994</v>
      </c>
      <c r="D718">
        <v>2025</v>
      </c>
      <c r="E718">
        <v>15025</v>
      </c>
      <c r="F718" t="s">
        <v>344</v>
      </c>
      <c r="G718" t="s">
        <v>21</v>
      </c>
      <c r="H718" t="s">
        <v>22</v>
      </c>
      <c r="I718" s="8">
        <v>48400000</v>
      </c>
      <c r="J718" s="9">
        <v>0</v>
      </c>
      <c r="K718" s="10">
        <f>+Tabla4[[#This Row],[VALOR PAGADO]]/Tabla4[[#This Row],[VALOR TOTAL ]]</f>
        <v>0</v>
      </c>
    </row>
    <row r="719" spans="1:11" x14ac:dyDescent="0.25">
      <c r="A719" t="s">
        <v>809</v>
      </c>
      <c r="B719">
        <v>1144188293</v>
      </c>
      <c r="C719">
        <v>995</v>
      </c>
      <c r="D719">
        <v>2025</v>
      </c>
      <c r="E719">
        <v>117625</v>
      </c>
      <c r="F719" t="s">
        <v>41</v>
      </c>
      <c r="G719" t="s">
        <v>42</v>
      </c>
      <c r="H719" t="s">
        <v>18</v>
      </c>
      <c r="I719" s="1">
        <v>47500000</v>
      </c>
      <c r="J719" s="3">
        <v>8487410</v>
      </c>
      <c r="K719" s="2">
        <f>+Tabla4[[#This Row],[VALOR PAGADO]]/Tabla4[[#This Row],[VALOR TOTAL ]]</f>
        <v>0.17868231578947369</v>
      </c>
    </row>
    <row r="720" spans="1:11" x14ac:dyDescent="0.25">
      <c r="A720" t="s">
        <v>793</v>
      </c>
      <c r="B720">
        <v>64700078</v>
      </c>
      <c r="C720">
        <v>996</v>
      </c>
      <c r="D720">
        <v>2025</v>
      </c>
      <c r="E720">
        <v>117425</v>
      </c>
      <c r="F720" t="s">
        <v>709</v>
      </c>
      <c r="G720" t="s">
        <v>17</v>
      </c>
      <c r="H720" t="s">
        <v>18</v>
      </c>
      <c r="I720" s="1">
        <v>72000000</v>
      </c>
      <c r="J720" s="3">
        <v>12533333</v>
      </c>
      <c r="K720" s="2">
        <f>+Tabla4[[#This Row],[VALOR PAGADO]]/Tabla4[[#This Row],[VALOR TOTAL ]]</f>
        <v>0.17407406944444445</v>
      </c>
    </row>
    <row r="721" spans="1:11" x14ac:dyDescent="0.25">
      <c r="A721" t="s">
        <v>822</v>
      </c>
      <c r="B721">
        <v>1143845386</v>
      </c>
      <c r="C721">
        <v>997</v>
      </c>
      <c r="D721">
        <v>2025</v>
      </c>
      <c r="E721">
        <v>118225</v>
      </c>
      <c r="F721" t="s">
        <v>41</v>
      </c>
      <c r="G721" t="s">
        <v>42</v>
      </c>
      <c r="H721" t="s">
        <v>18</v>
      </c>
      <c r="I721" s="1">
        <v>61133333</v>
      </c>
      <c r="J721" s="3">
        <v>10733333</v>
      </c>
      <c r="K721" s="2">
        <f>+Tabla4[[#This Row],[VALOR PAGADO]]/Tabla4[[#This Row],[VALOR TOTAL ]]</f>
        <v>0.17557251458872691</v>
      </c>
    </row>
    <row r="722" spans="1:11" x14ac:dyDescent="0.25">
      <c r="A722" t="s">
        <v>834</v>
      </c>
      <c r="B722">
        <v>1032411832</v>
      </c>
      <c r="C722">
        <v>999</v>
      </c>
      <c r="D722">
        <v>2025</v>
      </c>
      <c r="E722">
        <v>118125</v>
      </c>
      <c r="F722" t="s">
        <v>41</v>
      </c>
      <c r="G722" t="s">
        <v>42</v>
      </c>
      <c r="H722" t="s">
        <v>18</v>
      </c>
      <c r="I722" s="1">
        <v>60666667</v>
      </c>
      <c r="J722" s="3">
        <v>10733333</v>
      </c>
      <c r="K722" s="2">
        <f>+Tabla4[[#This Row],[VALOR PAGADO]]/Tabla4[[#This Row],[VALOR TOTAL ]]</f>
        <v>0.17692307045646666</v>
      </c>
    </row>
    <row r="723" spans="1:11" x14ac:dyDescent="0.25">
      <c r="A723" t="s">
        <v>780</v>
      </c>
      <c r="B723">
        <v>1003231747</v>
      </c>
      <c r="C723">
        <v>1000</v>
      </c>
      <c r="D723">
        <v>2025</v>
      </c>
      <c r="E723">
        <v>117525</v>
      </c>
      <c r="F723" t="s">
        <v>24</v>
      </c>
      <c r="G723" t="s">
        <v>25</v>
      </c>
      <c r="H723" t="s">
        <v>18</v>
      </c>
      <c r="I723" s="1">
        <v>40000000</v>
      </c>
      <c r="J723" s="3">
        <v>7833333</v>
      </c>
      <c r="K723" s="2">
        <f>+Tabla4[[#This Row],[VALOR PAGADO]]/Tabla4[[#This Row],[VALOR TOTAL ]]</f>
        <v>0.195833325</v>
      </c>
    </row>
    <row r="724" spans="1:11" x14ac:dyDescent="0.25">
      <c r="A724" t="s">
        <v>831</v>
      </c>
      <c r="B724">
        <v>1003243309</v>
      </c>
      <c r="C724">
        <v>1001</v>
      </c>
      <c r="D724">
        <v>2025</v>
      </c>
      <c r="E724">
        <v>117725</v>
      </c>
      <c r="F724" t="s">
        <v>24</v>
      </c>
      <c r="G724" t="s">
        <v>25</v>
      </c>
      <c r="H724" t="s">
        <v>18</v>
      </c>
      <c r="I724" s="1">
        <v>28000000</v>
      </c>
      <c r="J724" s="3">
        <v>5250000</v>
      </c>
      <c r="K724" s="2">
        <f>+Tabla4[[#This Row],[VALOR PAGADO]]/Tabla4[[#This Row],[VALOR TOTAL ]]</f>
        <v>0.1875</v>
      </c>
    </row>
    <row r="725" spans="1:11" x14ac:dyDescent="0.25">
      <c r="A725" t="s">
        <v>816</v>
      </c>
      <c r="B725">
        <v>1049631280</v>
      </c>
      <c r="C725">
        <v>1002</v>
      </c>
      <c r="D725">
        <v>2025</v>
      </c>
      <c r="E725">
        <v>22525</v>
      </c>
      <c r="F725" t="s">
        <v>28</v>
      </c>
      <c r="G725" t="s">
        <v>29</v>
      </c>
      <c r="H725" t="s">
        <v>29</v>
      </c>
      <c r="I725" s="1">
        <v>46951000</v>
      </c>
      <c r="J725" s="3">
        <v>7042100</v>
      </c>
      <c r="K725" s="2">
        <f>+Tabla4[[#This Row],[VALOR PAGADO]]/Tabla4[[#This Row],[VALOR TOTAL ]]</f>
        <v>0.14998828565951736</v>
      </c>
    </row>
    <row r="726" spans="1:11" x14ac:dyDescent="0.25">
      <c r="A726" t="s">
        <v>795</v>
      </c>
      <c r="B726">
        <v>23217412</v>
      </c>
      <c r="C726">
        <v>1003</v>
      </c>
      <c r="D726">
        <v>2025</v>
      </c>
      <c r="E726">
        <v>15725</v>
      </c>
      <c r="F726" t="s">
        <v>671</v>
      </c>
      <c r="G726" t="s">
        <v>567</v>
      </c>
      <c r="H726" t="s">
        <v>22</v>
      </c>
      <c r="I726" s="1">
        <v>61366666</v>
      </c>
      <c r="J726" s="3">
        <v>8866666</v>
      </c>
      <c r="K726" s="2">
        <f>+Tabla4[[#This Row],[VALOR PAGADO]]/Tabla4[[#This Row],[VALOR TOTAL ]]</f>
        <v>0.14448668272120241</v>
      </c>
    </row>
    <row r="727" spans="1:11" x14ac:dyDescent="0.25">
      <c r="A727" t="s">
        <v>825</v>
      </c>
      <c r="B727">
        <v>1010249064</v>
      </c>
      <c r="C727">
        <v>1004</v>
      </c>
      <c r="D727">
        <v>2025</v>
      </c>
      <c r="E727">
        <v>117125</v>
      </c>
      <c r="F727" t="s">
        <v>606</v>
      </c>
      <c r="G727" t="s">
        <v>150</v>
      </c>
      <c r="H727" t="s">
        <v>18</v>
      </c>
      <c r="I727" s="1">
        <v>25800000</v>
      </c>
      <c r="J727" s="3">
        <v>0</v>
      </c>
      <c r="K727" s="2">
        <f>+Tabla4[[#This Row],[VALOR PAGADO]]/Tabla4[[#This Row],[VALOR TOTAL ]]</f>
        <v>0</v>
      </c>
    </row>
    <row r="728" spans="1:11" x14ac:dyDescent="0.25">
      <c r="A728" t="s">
        <v>812</v>
      </c>
      <c r="B728">
        <v>1047463475</v>
      </c>
      <c r="C728">
        <v>1005</v>
      </c>
      <c r="D728">
        <v>2025</v>
      </c>
      <c r="E728">
        <v>22025</v>
      </c>
      <c r="F728" t="s">
        <v>28</v>
      </c>
      <c r="G728" t="s">
        <v>29</v>
      </c>
      <c r="H728" t="s">
        <v>29</v>
      </c>
      <c r="I728" s="1">
        <v>73950000</v>
      </c>
      <c r="J728" s="3">
        <v>13033333</v>
      </c>
      <c r="K728" s="2">
        <f>+Tabla4[[#This Row],[VALOR PAGADO]]/Tabla4[[#This Row],[VALOR TOTAL ]]</f>
        <v>0.1762452062204192</v>
      </c>
    </row>
    <row r="729" spans="1:11" x14ac:dyDescent="0.25">
      <c r="A729" t="s">
        <v>824</v>
      </c>
      <c r="B729">
        <v>52316813</v>
      </c>
      <c r="C729">
        <v>1006</v>
      </c>
      <c r="D729">
        <v>2025</v>
      </c>
      <c r="E729">
        <v>22125</v>
      </c>
      <c r="F729" t="s">
        <v>28</v>
      </c>
      <c r="G729" t="s">
        <v>29</v>
      </c>
      <c r="H729" t="s">
        <v>29</v>
      </c>
      <c r="I729" s="1">
        <v>52000000</v>
      </c>
      <c r="J729" s="3">
        <v>9966667</v>
      </c>
      <c r="K729" s="2">
        <f>+Tabla4[[#This Row],[VALOR PAGADO]]/Tabla4[[#This Row],[VALOR TOTAL ]]</f>
        <v>0.19166667307692309</v>
      </c>
    </row>
    <row r="730" spans="1:11" x14ac:dyDescent="0.25">
      <c r="A730" t="s">
        <v>819</v>
      </c>
      <c r="B730">
        <v>39780603</v>
      </c>
      <c r="C730">
        <v>1007</v>
      </c>
      <c r="D730">
        <v>2025</v>
      </c>
      <c r="E730">
        <v>118525</v>
      </c>
      <c r="F730" t="s">
        <v>24</v>
      </c>
      <c r="G730" t="s">
        <v>25</v>
      </c>
      <c r="H730" t="s">
        <v>18</v>
      </c>
      <c r="I730" s="1">
        <v>32500000</v>
      </c>
      <c r="J730" s="3">
        <v>9750000</v>
      </c>
      <c r="K730" s="2">
        <f>+Tabla4[[#This Row],[VALOR PAGADO]]/Tabla4[[#This Row],[VALOR TOTAL ]]</f>
        <v>0.3</v>
      </c>
    </row>
    <row r="731" spans="1:11" x14ac:dyDescent="0.25">
      <c r="A731" t="s">
        <v>807</v>
      </c>
      <c r="B731">
        <v>1065592224</v>
      </c>
      <c r="C731">
        <v>1008</v>
      </c>
      <c r="D731">
        <v>2025</v>
      </c>
      <c r="E731">
        <v>119725</v>
      </c>
      <c r="F731" t="s">
        <v>709</v>
      </c>
      <c r="G731" t="s">
        <v>17</v>
      </c>
      <c r="H731" t="s">
        <v>18</v>
      </c>
      <c r="I731" s="1">
        <v>34926400</v>
      </c>
      <c r="J731" s="3">
        <v>5180115</v>
      </c>
      <c r="K731" s="2">
        <f>+Tabla4[[#This Row],[VALOR PAGADO]]/Tabla4[[#This Row],[VALOR TOTAL ]]</f>
        <v>0.14831517133171468</v>
      </c>
    </row>
    <row r="732" spans="1:11" x14ac:dyDescent="0.25">
      <c r="A732" t="s">
        <v>164</v>
      </c>
      <c r="B732">
        <v>1073158717</v>
      </c>
      <c r="C732">
        <v>1009</v>
      </c>
      <c r="D732">
        <v>2025</v>
      </c>
      <c r="E732">
        <v>19825</v>
      </c>
      <c r="F732" t="s">
        <v>383</v>
      </c>
      <c r="G732" t="s">
        <v>13</v>
      </c>
      <c r="H732" t="s">
        <v>14</v>
      </c>
      <c r="I732" s="1">
        <v>35030485</v>
      </c>
      <c r="J732" s="3">
        <v>6332434</v>
      </c>
      <c r="K732" s="2">
        <f>+Tabla4[[#This Row],[VALOR PAGADO]]/Tabla4[[#This Row],[VALOR TOTAL ]]</f>
        <v>0.18076923570998232</v>
      </c>
    </row>
    <row r="733" spans="1:11" x14ac:dyDescent="0.25">
      <c r="A733" t="s">
        <v>836</v>
      </c>
      <c r="B733">
        <v>1075257428</v>
      </c>
      <c r="C733">
        <v>1010</v>
      </c>
      <c r="D733">
        <v>2025</v>
      </c>
      <c r="E733">
        <v>117825</v>
      </c>
      <c r="F733" t="s">
        <v>41</v>
      </c>
      <c r="G733" t="s">
        <v>42</v>
      </c>
      <c r="H733" t="s">
        <v>18</v>
      </c>
      <c r="I733" s="1">
        <v>34493333</v>
      </c>
      <c r="J733" s="3">
        <v>6235333</v>
      </c>
      <c r="K733" s="2">
        <f>+Tabla4[[#This Row],[VALOR PAGADO]]/Tabla4[[#This Row],[VALOR TOTAL ]]</f>
        <v>0.18076922285242775</v>
      </c>
    </row>
    <row r="734" spans="1:11" x14ac:dyDescent="0.25">
      <c r="A734" t="s">
        <v>823</v>
      </c>
      <c r="B734">
        <v>11348261</v>
      </c>
      <c r="C734">
        <v>1011</v>
      </c>
      <c r="D734">
        <v>2025</v>
      </c>
      <c r="E734">
        <v>22325</v>
      </c>
      <c r="F734" t="s">
        <v>28</v>
      </c>
      <c r="G734" t="s">
        <v>29</v>
      </c>
      <c r="H734" t="s">
        <v>29</v>
      </c>
      <c r="I734" s="1">
        <v>74233246</v>
      </c>
      <c r="J734" s="3">
        <v>12750000</v>
      </c>
      <c r="K734" s="2">
        <f>+Tabla4[[#This Row],[VALOR PAGADO]]/Tabla4[[#This Row],[VALOR TOTAL ]]</f>
        <v>0.17175592725663646</v>
      </c>
    </row>
    <row r="735" spans="1:11" x14ac:dyDescent="0.25">
      <c r="A735" t="s">
        <v>647</v>
      </c>
      <c r="B735">
        <v>73140964</v>
      </c>
      <c r="C735">
        <v>1012</v>
      </c>
      <c r="D735">
        <v>2025</v>
      </c>
      <c r="E735">
        <v>123725</v>
      </c>
      <c r="F735" t="s">
        <v>24</v>
      </c>
      <c r="G735" t="s">
        <v>25</v>
      </c>
      <c r="H735" t="s">
        <v>18</v>
      </c>
      <c r="I735" s="1">
        <v>72000000</v>
      </c>
      <c r="J735" s="3">
        <v>11400000</v>
      </c>
      <c r="K735" s="2">
        <f>+Tabla4[[#This Row],[VALOR PAGADO]]/Tabla4[[#This Row],[VALOR TOTAL ]]</f>
        <v>0.15833333333333333</v>
      </c>
    </row>
    <row r="736" spans="1:11" x14ac:dyDescent="0.25">
      <c r="A736" t="s">
        <v>826</v>
      </c>
      <c r="B736">
        <v>40919895</v>
      </c>
      <c r="C736">
        <v>1013</v>
      </c>
      <c r="D736">
        <v>2025</v>
      </c>
      <c r="E736">
        <v>119125</v>
      </c>
      <c r="F736" t="s">
        <v>24</v>
      </c>
      <c r="G736" t="s">
        <v>25</v>
      </c>
      <c r="H736" t="s">
        <v>14</v>
      </c>
      <c r="I736" s="1">
        <v>88000000</v>
      </c>
      <c r="J736" s="3">
        <v>14666666.67</v>
      </c>
      <c r="K736" s="2">
        <f>+Tabla4[[#This Row],[VALOR PAGADO]]/Tabla4[[#This Row],[VALOR TOTAL ]]</f>
        <v>0.16666666670454544</v>
      </c>
    </row>
    <row r="737" spans="1:11" x14ac:dyDescent="0.25">
      <c r="A737" t="s">
        <v>804</v>
      </c>
      <c r="B737">
        <v>1143463205</v>
      </c>
      <c r="C737">
        <v>1014</v>
      </c>
      <c r="D737">
        <v>2025</v>
      </c>
      <c r="E737">
        <v>119625</v>
      </c>
      <c r="F737" t="s">
        <v>709</v>
      </c>
      <c r="G737" t="s">
        <v>17</v>
      </c>
      <c r="H737" t="s">
        <v>18</v>
      </c>
      <c r="I737" s="1">
        <v>57785200</v>
      </c>
      <c r="J737" s="3">
        <v>8165300</v>
      </c>
      <c r="K737" s="2">
        <f>+Tabla4[[#This Row],[VALOR PAGADO]]/Tabla4[[#This Row],[VALOR TOTAL ]]</f>
        <v>0.14130434782608695</v>
      </c>
    </row>
    <row r="738" spans="1:11" x14ac:dyDescent="0.25">
      <c r="A738" t="s">
        <v>835</v>
      </c>
      <c r="B738">
        <v>16668945</v>
      </c>
      <c r="C738">
        <v>1015</v>
      </c>
      <c r="D738">
        <v>2025</v>
      </c>
      <c r="E738">
        <v>119325</v>
      </c>
      <c r="F738" t="s">
        <v>41</v>
      </c>
      <c r="G738" t="s">
        <v>42</v>
      </c>
      <c r="H738" t="s">
        <v>18</v>
      </c>
      <c r="I738" s="1">
        <v>89041000</v>
      </c>
      <c r="J738" s="3">
        <v>13698501</v>
      </c>
      <c r="K738" s="2">
        <f>+Tabla4[[#This Row],[VALOR PAGADO]]/Tabla4[[#This Row],[VALOR TOTAL ]]</f>
        <v>0.15384486921755147</v>
      </c>
    </row>
    <row r="739" spans="1:11" x14ac:dyDescent="0.25">
      <c r="A739" t="s">
        <v>827</v>
      </c>
      <c r="B739">
        <v>1118841396</v>
      </c>
      <c r="C739">
        <v>1016</v>
      </c>
      <c r="D739">
        <v>2025</v>
      </c>
      <c r="E739">
        <v>126425</v>
      </c>
      <c r="F739" t="s">
        <v>24</v>
      </c>
      <c r="G739" t="s">
        <v>25</v>
      </c>
      <c r="H739" t="s">
        <v>18</v>
      </c>
      <c r="I739" s="1">
        <v>48000000</v>
      </c>
      <c r="J739" s="3">
        <v>7200000</v>
      </c>
      <c r="K739" s="2">
        <f>+Tabla4[[#This Row],[VALOR PAGADO]]/Tabla4[[#This Row],[VALOR TOTAL ]]</f>
        <v>0.15</v>
      </c>
    </row>
    <row r="740" spans="1:11" x14ac:dyDescent="0.25">
      <c r="A740" t="s">
        <v>833</v>
      </c>
      <c r="B740">
        <v>80106981</v>
      </c>
      <c r="C740">
        <v>1017</v>
      </c>
      <c r="D740">
        <v>2025</v>
      </c>
      <c r="E740">
        <v>123025</v>
      </c>
      <c r="F740" t="s">
        <v>373</v>
      </c>
      <c r="G740" t="s">
        <v>374</v>
      </c>
      <c r="H740" t="s">
        <v>18</v>
      </c>
      <c r="I740" s="1">
        <v>72000000</v>
      </c>
      <c r="J740" s="3">
        <v>11700000</v>
      </c>
      <c r="K740" s="2">
        <f>+Tabla4[[#This Row],[VALOR PAGADO]]/Tabla4[[#This Row],[VALOR TOTAL ]]</f>
        <v>0.16250000000000001</v>
      </c>
    </row>
    <row r="741" spans="1:11" x14ac:dyDescent="0.25">
      <c r="A741" t="s">
        <v>839</v>
      </c>
      <c r="B741">
        <v>71621929</v>
      </c>
      <c r="C741">
        <v>1018</v>
      </c>
      <c r="D741">
        <v>2025</v>
      </c>
      <c r="E741">
        <v>118425</v>
      </c>
      <c r="F741" t="s">
        <v>373</v>
      </c>
      <c r="G741" t="s">
        <v>374</v>
      </c>
      <c r="H741" t="s">
        <v>18</v>
      </c>
      <c r="I741" s="1">
        <v>81000000</v>
      </c>
      <c r="J741" s="3">
        <v>13500000</v>
      </c>
      <c r="K741" s="2">
        <f>+Tabla4[[#This Row],[VALOR PAGADO]]/Tabla4[[#This Row],[VALOR TOTAL ]]</f>
        <v>0.16666666666666666</v>
      </c>
    </row>
    <row r="742" spans="1:11" x14ac:dyDescent="0.25">
      <c r="A742" t="s">
        <v>821</v>
      </c>
      <c r="B742">
        <v>1020842128</v>
      </c>
      <c r="C742">
        <v>1019</v>
      </c>
      <c r="D742">
        <v>2025</v>
      </c>
      <c r="E742">
        <v>119425</v>
      </c>
      <c r="F742" t="s">
        <v>55</v>
      </c>
      <c r="G742" t="s">
        <v>561</v>
      </c>
      <c r="H742" t="s">
        <v>18</v>
      </c>
      <c r="I742" s="1">
        <v>21583333</v>
      </c>
      <c r="J742" s="3">
        <v>3333333</v>
      </c>
      <c r="K742" s="2">
        <f>+Tabla4[[#This Row],[VALOR PAGADO]]/Tabla4[[#This Row],[VALOR TOTAL ]]</f>
        <v>0.15444014138131493</v>
      </c>
    </row>
    <row r="743" spans="1:11" x14ac:dyDescent="0.25">
      <c r="A743" t="s">
        <v>855</v>
      </c>
      <c r="B743">
        <v>1136882652</v>
      </c>
      <c r="C743">
        <v>1020</v>
      </c>
      <c r="D743">
        <v>2025</v>
      </c>
      <c r="E743">
        <v>118325</v>
      </c>
      <c r="F743" t="s">
        <v>606</v>
      </c>
      <c r="G743" t="s">
        <v>150</v>
      </c>
      <c r="H743" t="s">
        <v>18</v>
      </c>
      <c r="I743" s="1">
        <v>116253285</v>
      </c>
      <c r="J743" s="3">
        <v>20515286</v>
      </c>
      <c r="K743" s="2">
        <f>+Tabla4[[#This Row],[VALOR PAGADO]]/Tabla4[[#This Row],[VALOR TOTAL ]]</f>
        <v>0.17647059177725602</v>
      </c>
    </row>
    <row r="744" spans="1:11" x14ac:dyDescent="0.25">
      <c r="A744" t="s">
        <v>818</v>
      </c>
      <c r="B744">
        <v>38795385</v>
      </c>
      <c r="C744">
        <v>1021</v>
      </c>
      <c r="D744">
        <v>2025</v>
      </c>
      <c r="E744">
        <v>119225</v>
      </c>
      <c r="F744" t="s">
        <v>709</v>
      </c>
      <c r="G744" t="s">
        <v>17</v>
      </c>
      <c r="H744" t="s">
        <v>18</v>
      </c>
      <c r="I744" s="1">
        <v>52600000</v>
      </c>
      <c r="J744" s="3">
        <v>9000000</v>
      </c>
      <c r="K744" s="2">
        <f>+Tabla4[[#This Row],[VALOR PAGADO]]/Tabla4[[#This Row],[VALOR TOTAL ]]</f>
        <v>0.17110266159695817</v>
      </c>
    </row>
    <row r="745" spans="1:11" ht="16.5" customHeight="1" x14ac:dyDescent="0.25">
      <c r="A745" t="s">
        <v>864</v>
      </c>
      <c r="B745">
        <v>1019078506</v>
      </c>
      <c r="C745">
        <v>1022</v>
      </c>
      <c r="D745">
        <v>2025</v>
      </c>
      <c r="E745">
        <v>130425</v>
      </c>
      <c r="F745" t="s">
        <v>373</v>
      </c>
      <c r="G745" t="s">
        <v>374</v>
      </c>
      <c r="H745" t="s">
        <v>18</v>
      </c>
      <c r="I745" s="1">
        <v>45000000</v>
      </c>
      <c r="J745" s="3">
        <v>5333333</v>
      </c>
      <c r="K745" s="2">
        <f>+Tabla4[[#This Row],[VALOR PAGADO]]/Tabla4[[#This Row],[VALOR TOTAL ]]</f>
        <v>0.11851851111111111</v>
      </c>
    </row>
    <row r="746" spans="1:11" x14ac:dyDescent="0.25">
      <c r="A746" t="s">
        <v>853</v>
      </c>
      <c r="B746">
        <v>1121199479</v>
      </c>
      <c r="C746">
        <v>1023</v>
      </c>
      <c r="D746">
        <v>2025</v>
      </c>
      <c r="E746">
        <v>119525</v>
      </c>
      <c r="F746" t="s">
        <v>627</v>
      </c>
      <c r="G746" t="s">
        <v>850</v>
      </c>
      <c r="H746" t="s">
        <v>18</v>
      </c>
      <c r="I746" s="1">
        <v>50400000</v>
      </c>
      <c r="J746" s="3">
        <v>8000000</v>
      </c>
      <c r="K746" s="2">
        <f>+Tabla4[[#This Row],[VALOR PAGADO]]/Tabla4[[#This Row],[VALOR TOTAL ]]</f>
        <v>0.15873015873015872</v>
      </c>
    </row>
    <row r="747" spans="1:11" x14ac:dyDescent="0.25">
      <c r="A747" t="s">
        <v>854</v>
      </c>
      <c r="B747">
        <v>1122409063</v>
      </c>
      <c r="C747">
        <v>1024</v>
      </c>
      <c r="D747">
        <v>2025</v>
      </c>
      <c r="E747">
        <v>119825</v>
      </c>
      <c r="F747" t="s">
        <v>627</v>
      </c>
      <c r="G747" t="s">
        <v>628</v>
      </c>
      <c r="H747" t="s">
        <v>18</v>
      </c>
      <c r="I747" s="1">
        <v>37266667</v>
      </c>
      <c r="J747" s="3">
        <v>5733333</v>
      </c>
      <c r="K747" s="2">
        <f>+Tabla4[[#This Row],[VALOR PAGADO]]/Tabla4[[#This Row],[VALOR TOTAL ]]</f>
        <v>0.15384614352552645</v>
      </c>
    </row>
    <row r="748" spans="1:11" x14ac:dyDescent="0.25">
      <c r="A748" t="s">
        <v>876</v>
      </c>
      <c r="B748">
        <v>1120745906</v>
      </c>
      <c r="C748">
        <v>1025</v>
      </c>
      <c r="D748">
        <v>2025</v>
      </c>
      <c r="E748">
        <v>120025</v>
      </c>
      <c r="F748" t="s">
        <v>627</v>
      </c>
      <c r="G748" t="s">
        <v>848</v>
      </c>
      <c r="H748" t="s">
        <v>18</v>
      </c>
      <c r="I748" s="1">
        <v>70833333</v>
      </c>
      <c r="J748" s="3">
        <v>11050000</v>
      </c>
      <c r="K748" s="2">
        <f>+Tabla4[[#This Row],[VALOR PAGADO]]/Tabla4[[#This Row],[VALOR TOTAL ]]</f>
        <v>0.15600000073411766</v>
      </c>
    </row>
    <row r="749" spans="1:11" x14ac:dyDescent="0.25">
      <c r="A749" t="s">
        <v>861</v>
      </c>
      <c r="B749">
        <v>52359307</v>
      </c>
      <c r="C749">
        <v>1026</v>
      </c>
      <c r="D749">
        <v>2025</v>
      </c>
      <c r="E749">
        <v>123325</v>
      </c>
      <c r="F749" t="s">
        <v>627</v>
      </c>
      <c r="G749" t="s">
        <v>850</v>
      </c>
      <c r="H749" t="s">
        <v>18</v>
      </c>
      <c r="I749" s="1">
        <v>54166666</v>
      </c>
      <c r="J749" s="3">
        <v>8233333</v>
      </c>
      <c r="K749" s="2">
        <f>+Tabla4[[#This Row],[VALOR PAGADO]]/Tabla4[[#This Row],[VALOR TOTAL ]]</f>
        <v>0.15199999571692302</v>
      </c>
    </row>
    <row r="750" spans="1:11" x14ac:dyDescent="0.25">
      <c r="A750" t="s">
        <v>857</v>
      </c>
      <c r="B750">
        <v>49697287</v>
      </c>
      <c r="C750">
        <v>1027</v>
      </c>
      <c r="D750">
        <v>2025</v>
      </c>
      <c r="E750">
        <v>121625</v>
      </c>
      <c r="F750" t="s">
        <v>627</v>
      </c>
      <c r="G750" t="s">
        <v>850</v>
      </c>
      <c r="H750" t="s">
        <v>18</v>
      </c>
      <c r="I750" s="1">
        <v>75000000</v>
      </c>
      <c r="J750" s="3">
        <v>11700000</v>
      </c>
      <c r="K750" s="2">
        <f>+Tabla4[[#This Row],[VALOR PAGADO]]/Tabla4[[#This Row],[VALOR TOTAL ]]</f>
        <v>0.156</v>
      </c>
    </row>
    <row r="751" spans="1:11" x14ac:dyDescent="0.25">
      <c r="A751" t="s">
        <v>869</v>
      </c>
      <c r="B751">
        <v>1004463583</v>
      </c>
      <c r="C751">
        <v>1028</v>
      </c>
      <c r="D751">
        <v>2025</v>
      </c>
      <c r="E751">
        <v>123125</v>
      </c>
      <c r="F751" t="s">
        <v>627</v>
      </c>
      <c r="G751" t="s">
        <v>860</v>
      </c>
      <c r="H751" t="s">
        <v>18</v>
      </c>
      <c r="I751" s="1">
        <v>37500000</v>
      </c>
      <c r="J751" s="3">
        <v>5700000</v>
      </c>
      <c r="K751" s="2">
        <f>+Tabla4[[#This Row],[VALOR PAGADO]]/Tabla4[[#This Row],[VALOR TOTAL ]]</f>
        <v>0.152</v>
      </c>
    </row>
    <row r="752" spans="1:11" x14ac:dyDescent="0.25">
      <c r="A752" t="s">
        <v>852</v>
      </c>
      <c r="B752">
        <v>1003590875</v>
      </c>
      <c r="C752">
        <v>1029</v>
      </c>
      <c r="D752">
        <v>2025</v>
      </c>
      <c r="E752">
        <v>121525</v>
      </c>
      <c r="F752" t="s">
        <v>627</v>
      </c>
      <c r="G752" t="s">
        <v>628</v>
      </c>
      <c r="H752" t="s">
        <v>18</v>
      </c>
      <c r="I752" s="1">
        <v>40733333</v>
      </c>
      <c r="J752" s="3">
        <v>6110000</v>
      </c>
      <c r="K752" s="2">
        <f>+Tabla4[[#This Row],[VALOR PAGADO]]/Tabla4[[#This Row],[VALOR TOTAL ]]</f>
        <v>0.1500000012274959</v>
      </c>
    </row>
    <row r="753" spans="1:11" x14ac:dyDescent="0.25">
      <c r="A753" t="s">
        <v>866</v>
      </c>
      <c r="B753">
        <v>1065642642</v>
      </c>
      <c r="C753">
        <v>1031</v>
      </c>
      <c r="D753">
        <v>2025</v>
      </c>
      <c r="E753">
        <v>121725</v>
      </c>
      <c r="F753" t="s">
        <v>627</v>
      </c>
      <c r="G753" t="s">
        <v>628</v>
      </c>
      <c r="H753" t="s">
        <v>18</v>
      </c>
      <c r="I753" s="1">
        <v>72533334</v>
      </c>
      <c r="J753" s="3">
        <v>10766667</v>
      </c>
      <c r="K753" s="2">
        <f>+Tabla4[[#This Row],[VALOR PAGADO]]/Tabla4[[#This Row],[VALOR TOTAL ]]</f>
        <v>0.14843750323127294</v>
      </c>
    </row>
    <row r="754" spans="1:11" x14ac:dyDescent="0.25">
      <c r="A754" t="s">
        <v>862</v>
      </c>
      <c r="B754">
        <v>1082952062</v>
      </c>
      <c r="C754">
        <v>1032</v>
      </c>
      <c r="D754">
        <v>2025</v>
      </c>
      <c r="E754">
        <v>121825</v>
      </c>
      <c r="F754" t="s">
        <v>627</v>
      </c>
      <c r="G754" t="s">
        <v>850</v>
      </c>
      <c r="H754" t="s">
        <v>18</v>
      </c>
      <c r="I754" s="1">
        <v>70833333</v>
      </c>
      <c r="J754" s="3">
        <v>10766667</v>
      </c>
      <c r="K754" s="2">
        <f>+Tabla4[[#This Row],[VALOR PAGADO]]/Tabla4[[#This Row],[VALOR TOTAL ]]</f>
        <v>0.1520000054211765</v>
      </c>
    </row>
    <row r="755" spans="1:11" x14ac:dyDescent="0.25">
      <c r="A755" t="s">
        <v>799</v>
      </c>
      <c r="B755">
        <v>1048309183</v>
      </c>
      <c r="C755">
        <v>1033</v>
      </c>
      <c r="D755">
        <v>2025</v>
      </c>
      <c r="E755">
        <v>119925</v>
      </c>
      <c r="F755" t="s">
        <v>24</v>
      </c>
      <c r="G755" t="s">
        <v>25</v>
      </c>
      <c r="H755" t="s">
        <v>18</v>
      </c>
      <c r="I755" s="1">
        <v>17741465</v>
      </c>
      <c r="J755" s="3">
        <v>3379327</v>
      </c>
      <c r="K755" s="2">
        <f>+Tabla4[[#This Row],[VALOR PAGADO]]/Tabla4[[#This Row],[VALOR TOTAL ]]</f>
        <v>0.19047620926456749</v>
      </c>
    </row>
    <row r="756" spans="1:11" x14ac:dyDescent="0.25">
      <c r="A756" t="s">
        <v>851</v>
      </c>
      <c r="B756">
        <v>51920772</v>
      </c>
      <c r="C756">
        <v>1034</v>
      </c>
      <c r="D756">
        <v>2025</v>
      </c>
      <c r="E756">
        <v>123425</v>
      </c>
      <c r="F756" t="s">
        <v>627</v>
      </c>
      <c r="G756" t="s">
        <v>850</v>
      </c>
      <c r="H756" t="s">
        <v>18</v>
      </c>
      <c r="I756" s="1">
        <v>52000000</v>
      </c>
      <c r="J756" s="3">
        <v>7600000</v>
      </c>
      <c r="K756" s="2">
        <f>+Tabla4[[#This Row],[VALOR PAGADO]]/Tabla4[[#This Row],[VALOR TOTAL ]]</f>
        <v>0.14615384615384616</v>
      </c>
    </row>
    <row r="757" spans="1:11" x14ac:dyDescent="0.25">
      <c r="A757" t="s">
        <v>829</v>
      </c>
      <c r="B757">
        <v>73116884</v>
      </c>
      <c r="C757">
        <v>1035</v>
      </c>
      <c r="D757">
        <v>2025</v>
      </c>
      <c r="E757">
        <v>126125</v>
      </c>
      <c r="F757" t="s">
        <v>41</v>
      </c>
      <c r="G757" t="s">
        <v>42</v>
      </c>
      <c r="H757" t="s">
        <v>18</v>
      </c>
      <c r="I757" s="1">
        <v>105151984</v>
      </c>
      <c r="J757" s="3">
        <v>15562494</v>
      </c>
      <c r="K757" s="2">
        <f>+Tabla4[[#This Row],[VALOR PAGADO]]/Tabla4[[#This Row],[VALOR TOTAL ]]</f>
        <v>0.14800000349969622</v>
      </c>
    </row>
    <row r="758" spans="1:11" x14ac:dyDescent="0.25">
      <c r="A758" t="s">
        <v>798</v>
      </c>
      <c r="B758">
        <v>1014296538</v>
      </c>
      <c r="C758">
        <v>1036</v>
      </c>
      <c r="D758">
        <v>2025</v>
      </c>
      <c r="E758">
        <v>149825</v>
      </c>
      <c r="F758" t="s">
        <v>24</v>
      </c>
      <c r="G758" t="s">
        <v>25</v>
      </c>
      <c r="H758" t="s">
        <v>18</v>
      </c>
      <c r="I758" s="8">
        <v>52000000</v>
      </c>
      <c r="J758" s="9">
        <v>0</v>
      </c>
      <c r="K758" s="10">
        <f>+Tabla4[[#This Row],[VALOR PAGADO]]/Tabla4[[#This Row],[VALOR TOTAL ]]</f>
        <v>0</v>
      </c>
    </row>
    <row r="759" spans="1:11" x14ac:dyDescent="0.25">
      <c r="A759" t="s">
        <v>808</v>
      </c>
      <c r="B759">
        <v>1072526461</v>
      </c>
      <c r="C759">
        <v>1037</v>
      </c>
      <c r="D759">
        <v>2025</v>
      </c>
      <c r="E759">
        <v>123225</v>
      </c>
      <c r="F759" t="s">
        <v>709</v>
      </c>
      <c r="G759" t="s">
        <v>17</v>
      </c>
      <c r="H759" t="s">
        <v>18</v>
      </c>
      <c r="I759" s="1">
        <v>45000000</v>
      </c>
      <c r="J759" s="3">
        <v>6333333</v>
      </c>
      <c r="K759" s="2">
        <f>+Tabla4[[#This Row],[VALOR PAGADO]]/Tabla4[[#This Row],[VALOR TOTAL ]]</f>
        <v>0.14074073333333334</v>
      </c>
    </row>
    <row r="760" spans="1:11" x14ac:dyDescent="0.25">
      <c r="A760" t="s">
        <v>779</v>
      </c>
      <c r="B760">
        <v>1101692887</v>
      </c>
      <c r="C760">
        <v>1038</v>
      </c>
      <c r="D760">
        <v>2025</v>
      </c>
      <c r="E760">
        <v>123525</v>
      </c>
      <c r="F760" t="s">
        <v>606</v>
      </c>
      <c r="G760" t="s">
        <v>150</v>
      </c>
      <c r="H760" t="s">
        <v>18</v>
      </c>
      <c r="I760" s="1">
        <v>36000000</v>
      </c>
      <c r="J760" s="3">
        <v>7600000</v>
      </c>
      <c r="K760" s="2">
        <f>+Tabla4[[#This Row],[VALOR PAGADO]]/Tabla4[[#This Row],[VALOR TOTAL ]]</f>
        <v>0.21111111111111111</v>
      </c>
    </row>
    <row r="761" spans="1:11" x14ac:dyDescent="0.25">
      <c r="A761" t="s">
        <v>803</v>
      </c>
      <c r="B761">
        <v>23498198</v>
      </c>
      <c r="C761">
        <v>1039</v>
      </c>
      <c r="D761">
        <v>2025</v>
      </c>
      <c r="E761">
        <v>123625</v>
      </c>
      <c r="F761" t="s">
        <v>606</v>
      </c>
      <c r="G761" t="s">
        <v>150</v>
      </c>
      <c r="H761" t="s">
        <v>18</v>
      </c>
      <c r="I761" s="1">
        <v>80400000</v>
      </c>
      <c r="J761" s="3">
        <v>11400000</v>
      </c>
      <c r="K761" s="2">
        <f>+Tabla4[[#This Row],[VALOR PAGADO]]/Tabla4[[#This Row],[VALOR TOTAL ]]</f>
        <v>0.1417910447761194</v>
      </c>
    </row>
    <row r="762" spans="1:11" x14ac:dyDescent="0.25">
      <c r="A762" t="s">
        <v>830</v>
      </c>
      <c r="B762">
        <v>1006616484</v>
      </c>
      <c r="C762">
        <v>1040</v>
      </c>
      <c r="D762">
        <v>2025</v>
      </c>
      <c r="E762">
        <v>126325</v>
      </c>
      <c r="F762" t="s">
        <v>24</v>
      </c>
      <c r="G762" t="s">
        <v>25</v>
      </c>
      <c r="H762" t="s">
        <v>18</v>
      </c>
      <c r="I762" s="1">
        <v>24500000</v>
      </c>
      <c r="J762" s="3">
        <v>4316667</v>
      </c>
      <c r="K762" s="2">
        <f>+Tabla4[[#This Row],[VALOR PAGADO]]/Tabla4[[#This Row],[VALOR TOTAL ]]</f>
        <v>0.17619048979591836</v>
      </c>
    </row>
    <row r="763" spans="1:11" x14ac:dyDescent="0.25">
      <c r="A763" t="s">
        <v>832</v>
      </c>
      <c r="B763">
        <v>1022436603</v>
      </c>
      <c r="C763">
        <v>1041</v>
      </c>
      <c r="D763">
        <v>2025</v>
      </c>
      <c r="E763">
        <v>132825</v>
      </c>
      <c r="F763" t="s">
        <v>41</v>
      </c>
      <c r="G763" t="s">
        <v>42</v>
      </c>
      <c r="H763" t="s">
        <v>18</v>
      </c>
      <c r="I763" s="1">
        <v>83000000</v>
      </c>
      <c r="J763" s="3">
        <v>10333333</v>
      </c>
      <c r="K763" s="2">
        <f>+Tabla4[[#This Row],[VALOR PAGADO]]/Tabla4[[#This Row],[VALOR TOTAL ]]</f>
        <v>0.12449798795180723</v>
      </c>
    </row>
    <row r="764" spans="1:11" x14ac:dyDescent="0.25">
      <c r="A764" t="s">
        <v>805</v>
      </c>
      <c r="B764">
        <v>1118815060</v>
      </c>
      <c r="C764">
        <v>1042</v>
      </c>
      <c r="D764">
        <v>2025</v>
      </c>
      <c r="E764">
        <v>126625</v>
      </c>
      <c r="F764" t="s">
        <v>24</v>
      </c>
      <c r="G764" t="s">
        <v>25</v>
      </c>
      <c r="H764" t="s">
        <v>18</v>
      </c>
      <c r="I764" s="1">
        <v>49000000</v>
      </c>
      <c r="J764" s="3">
        <v>8633333</v>
      </c>
      <c r="K764" s="2">
        <f>+Tabla4[[#This Row],[VALOR PAGADO]]/Tabla4[[#This Row],[VALOR TOTAL ]]</f>
        <v>0.17619046938775509</v>
      </c>
    </row>
    <row r="765" spans="1:11" x14ac:dyDescent="0.25">
      <c r="A765" t="s">
        <v>847</v>
      </c>
      <c r="B765">
        <v>1152191656</v>
      </c>
      <c r="C765">
        <v>1043</v>
      </c>
      <c r="D765">
        <v>2025</v>
      </c>
      <c r="E765">
        <v>126225</v>
      </c>
      <c r="F765" t="s">
        <v>627</v>
      </c>
      <c r="G765" t="s">
        <v>848</v>
      </c>
      <c r="H765" t="s">
        <v>18</v>
      </c>
      <c r="I765" s="1">
        <v>74400000</v>
      </c>
      <c r="J765" s="3">
        <v>11100000</v>
      </c>
      <c r="K765" s="2">
        <f>+Tabla4[[#This Row],[VALOR PAGADO]]/Tabla4[[#This Row],[VALOR TOTAL ]]</f>
        <v>0.14919354838709678</v>
      </c>
    </row>
    <row r="766" spans="1:11" s="16" customFormat="1" x14ac:dyDescent="0.25">
      <c r="A766" s="16" t="s">
        <v>849</v>
      </c>
      <c r="B766" s="16">
        <v>1065812614</v>
      </c>
      <c r="C766" s="16">
        <v>1044</v>
      </c>
      <c r="D766" s="16">
        <v>2025</v>
      </c>
      <c r="E766" s="16">
        <v>126525</v>
      </c>
      <c r="F766" s="16" t="s">
        <v>627</v>
      </c>
      <c r="G766" s="16" t="s">
        <v>850</v>
      </c>
      <c r="H766" s="16" t="s">
        <v>18</v>
      </c>
      <c r="I766" s="8">
        <v>43333333</v>
      </c>
      <c r="J766" s="9">
        <v>6166667</v>
      </c>
      <c r="K766" s="10">
        <f>+Tabla4[[#This Row],[VALOR PAGADO]]/Tabla4[[#This Row],[VALOR TOTAL ]]</f>
        <v>0.14230770109467461</v>
      </c>
    </row>
    <row r="767" spans="1:11" x14ac:dyDescent="0.25">
      <c r="A767" t="s">
        <v>868</v>
      </c>
      <c r="B767">
        <v>1065654035</v>
      </c>
      <c r="C767">
        <v>1045</v>
      </c>
      <c r="D767">
        <v>2025</v>
      </c>
      <c r="E767">
        <v>128025</v>
      </c>
      <c r="F767" t="s">
        <v>627</v>
      </c>
      <c r="G767" t="s">
        <v>848</v>
      </c>
      <c r="H767" t="s">
        <v>18</v>
      </c>
      <c r="I767" s="1">
        <v>41333333</v>
      </c>
      <c r="J767" s="3">
        <v>0</v>
      </c>
      <c r="K767" s="2">
        <f>+Tabla4[[#This Row],[VALOR PAGADO]]/Tabla4[[#This Row],[VALOR TOTAL ]]</f>
        <v>0</v>
      </c>
    </row>
    <row r="768" spans="1:11" x14ac:dyDescent="0.25">
      <c r="A768" t="s">
        <v>879</v>
      </c>
      <c r="B768">
        <v>1085095433</v>
      </c>
      <c r="C768">
        <v>1046</v>
      </c>
      <c r="D768">
        <v>2025</v>
      </c>
      <c r="E768">
        <v>23525</v>
      </c>
      <c r="F768" t="s">
        <v>28</v>
      </c>
      <c r="G768" t="s">
        <v>29</v>
      </c>
      <c r="H768" t="s">
        <v>29</v>
      </c>
      <c r="I768" s="1">
        <v>64250000</v>
      </c>
      <c r="J768" s="3">
        <v>9250000</v>
      </c>
      <c r="K768" s="2">
        <f>+Tabla4[[#This Row],[VALOR PAGADO]]/Tabla4[[#This Row],[VALOR TOTAL ]]</f>
        <v>0.14396887159533073</v>
      </c>
    </row>
    <row r="769" spans="1:12" x14ac:dyDescent="0.25">
      <c r="A769" t="s">
        <v>867</v>
      </c>
      <c r="B769">
        <v>80049795</v>
      </c>
      <c r="C769">
        <v>1047</v>
      </c>
      <c r="D769">
        <v>2025</v>
      </c>
      <c r="E769">
        <v>126725</v>
      </c>
      <c r="F769" t="s">
        <v>627</v>
      </c>
      <c r="G769" t="s">
        <v>628</v>
      </c>
      <c r="H769" t="s">
        <v>18</v>
      </c>
      <c r="I769" s="1">
        <v>73666667</v>
      </c>
      <c r="J769" s="3">
        <v>10483333</v>
      </c>
      <c r="K769" s="2">
        <f>+Tabla4[[#This Row],[VALOR PAGADO]]/Tabla4[[#This Row],[VALOR TOTAL ]]</f>
        <v>0.14230768713887926</v>
      </c>
    </row>
    <row r="770" spans="1:12" x14ac:dyDescent="0.25">
      <c r="A770" t="s">
        <v>815</v>
      </c>
      <c r="B770">
        <v>10302678</v>
      </c>
      <c r="C770">
        <v>1048</v>
      </c>
      <c r="D770">
        <v>2025</v>
      </c>
      <c r="E770">
        <v>24925</v>
      </c>
      <c r="F770" t="s">
        <v>28</v>
      </c>
      <c r="G770" t="s">
        <v>29</v>
      </c>
      <c r="H770" t="s">
        <v>29</v>
      </c>
      <c r="I770" s="1">
        <v>64000000</v>
      </c>
      <c r="J770" s="3">
        <v>7700000</v>
      </c>
      <c r="K770" s="2">
        <f>+Tabla4[[#This Row],[VALOR PAGADO]]/Tabla4[[#This Row],[VALOR TOTAL ]]</f>
        <v>0.1203125</v>
      </c>
    </row>
    <row r="771" spans="1:12" x14ac:dyDescent="0.25">
      <c r="A771" t="s">
        <v>817</v>
      </c>
      <c r="B771">
        <v>1118814805</v>
      </c>
      <c r="C771">
        <v>1049</v>
      </c>
      <c r="D771">
        <v>2025</v>
      </c>
      <c r="E771">
        <v>134725</v>
      </c>
      <c r="F771" t="s">
        <v>24</v>
      </c>
      <c r="G771" t="s">
        <v>25</v>
      </c>
      <c r="H771" t="s">
        <v>18</v>
      </c>
      <c r="I771" s="1">
        <v>40800000</v>
      </c>
      <c r="J771" s="3">
        <v>4930000</v>
      </c>
      <c r="K771" s="2">
        <f>+Tabla4[[#This Row],[VALOR PAGADO]]/Tabla4[[#This Row],[VALOR TOTAL ]]</f>
        <v>0.12083333333333333</v>
      </c>
    </row>
    <row r="772" spans="1:12" x14ac:dyDescent="0.25">
      <c r="A772" t="s">
        <v>859</v>
      </c>
      <c r="B772">
        <v>1082870739</v>
      </c>
      <c r="C772">
        <v>1050</v>
      </c>
      <c r="D772">
        <v>2025</v>
      </c>
      <c r="E772">
        <v>129525</v>
      </c>
      <c r="F772" t="s">
        <v>627</v>
      </c>
      <c r="G772" t="s">
        <v>860</v>
      </c>
      <c r="H772" t="s">
        <v>18</v>
      </c>
      <c r="I772" s="1">
        <v>75000000</v>
      </c>
      <c r="J772" s="3">
        <v>9900000</v>
      </c>
      <c r="K772" s="2">
        <f>+Tabla4[[#This Row],[VALOR PAGADO]]/Tabla4[[#This Row],[VALOR TOTAL ]]</f>
        <v>0.13200000000000001</v>
      </c>
    </row>
    <row r="773" spans="1:12" x14ac:dyDescent="0.25">
      <c r="A773" s="4" t="s">
        <v>843</v>
      </c>
      <c r="B773" s="4">
        <v>76295677</v>
      </c>
      <c r="C773" s="4">
        <v>1051</v>
      </c>
      <c r="D773" s="4">
        <v>2025</v>
      </c>
      <c r="E773" s="4">
        <v>25125</v>
      </c>
      <c r="F773" s="4" t="s">
        <v>28</v>
      </c>
      <c r="G773" s="4" t="s">
        <v>29</v>
      </c>
      <c r="H773" s="4" t="s">
        <v>29</v>
      </c>
      <c r="I773" s="5">
        <v>60700000</v>
      </c>
      <c r="J773" s="6">
        <v>7700000</v>
      </c>
      <c r="K773" s="7">
        <f>+Tabla4[[#This Row],[VALOR PAGADO]]/Tabla4[[#This Row],[VALOR TOTAL ]]</f>
        <v>0.12685337726523888</v>
      </c>
      <c r="L773" s="4"/>
    </row>
    <row r="774" spans="1:12" x14ac:dyDescent="0.25">
      <c r="A774" t="s">
        <v>842</v>
      </c>
      <c r="B774">
        <v>1193572981</v>
      </c>
      <c r="C774">
        <v>1052</v>
      </c>
      <c r="D774">
        <v>2025</v>
      </c>
      <c r="E774">
        <v>128325</v>
      </c>
      <c r="F774" t="s">
        <v>373</v>
      </c>
      <c r="G774" t="s">
        <v>374</v>
      </c>
      <c r="H774" t="s">
        <v>18</v>
      </c>
      <c r="I774" s="1">
        <v>29000000</v>
      </c>
      <c r="J774" s="3">
        <v>0</v>
      </c>
      <c r="K774" s="2">
        <f>+Tabla4[[#This Row],[VALOR PAGADO]]/Tabla4[[#This Row],[VALOR TOTAL ]]</f>
        <v>0</v>
      </c>
    </row>
    <row r="775" spans="1:12" x14ac:dyDescent="0.25">
      <c r="A775" t="s">
        <v>863</v>
      </c>
      <c r="B775">
        <v>1062296454</v>
      </c>
      <c r="C775">
        <v>1053</v>
      </c>
      <c r="D775">
        <v>2025</v>
      </c>
      <c r="E775">
        <v>128425</v>
      </c>
      <c r="F775" t="s">
        <v>627</v>
      </c>
      <c r="G775" t="s">
        <v>628</v>
      </c>
      <c r="H775" t="s">
        <v>18</v>
      </c>
      <c r="I775" s="1">
        <v>70833333</v>
      </c>
      <c r="J775" s="3">
        <v>9350000</v>
      </c>
      <c r="K775" s="2">
        <f>+Tabla4[[#This Row],[VALOR PAGADO]]/Tabla4[[#This Row],[VALOR TOTAL ]]</f>
        <v>0.13200000062117648</v>
      </c>
    </row>
    <row r="776" spans="1:12" x14ac:dyDescent="0.25">
      <c r="A776" t="s">
        <v>845</v>
      </c>
      <c r="B776">
        <v>52961425</v>
      </c>
      <c r="C776">
        <v>1054</v>
      </c>
      <c r="D776">
        <v>2025</v>
      </c>
      <c r="E776">
        <v>16725</v>
      </c>
      <c r="F776" t="s">
        <v>20</v>
      </c>
      <c r="G776" t="s">
        <v>21</v>
      </c>
      <c r="H776" t="s">
        <v>22</v>
      </c>
      <c r="I776" s="1">
        <v>82666667</v>
      </c>
      <c r="J776" s="3">
        <v>10666666</v>
      </c>
      <c r="K776" s="2">
        <f>+Tabla4[[#This Row],[VALOR PAGADO]]/Tabla4[[#This Row],[VALOR TOTAL ]]</f>
        <v>0.12903224947970868</v>
      </c>
    </row>
    <row r="777" spans="1:12" x14ac:dyDescent="0.25">
      <c r="A777" t="s">
        <v>872</v>
      </c>
      <c r="B777">
        <v>5976183</v>
      </c>
      <c r="C777">
        <v>1055</v>
      </c>
      <c r="D777">
        <v>2025</v>
      </c>
      <c r="E777">
        <v>129925</v>
      </c>
      <c r="F777" t="s">
        <v>373</v>
      </c>
      <c r="G777" t="s">
        <v>374</v>
      </c>
      <c r="H777" t="s">
        <v>18</v>
      </c>
      <c r="I777" s="1">
        <v>72000000</v>
      </c>
      <c r="J777" s="3">
        <v>9900000</v>
      </c>
      <c r="K777" s="2">
        <f>+Tabla4[[#This Row],[VALOR PAGADO]]/Tabla4[[#This Row],[VALOR TOTAL ]]</f>
        <v>0.13750000000000001</v>
      </c>
    </row>
    <row r="778" spans="1:12" x14ac:dyDescent="0.25">
      <c r="A778" t="s">
        <v>838</v>
      </c>
      <c r="B778">
        <v>52366329</v>
      </c>
      <c r="C778">
        <v>1056</v>
      </c>
      <c r="D778">
        <v>2025</v>
      </c>
      <c r="E778">
        <v>26725</v>
      </c>
      <c r="F778" t="s">
        <v>28</v>
      </c>
      <c r="G778" t="s">
        <v>29</v>
      </c>
      <c r="H778" t="s">
        <v>29</v>
      </c>
      <c r="I778" s="1">
        <v>34000000</v>
      </c>
      <c r="J778" s="3">
        <v>4133333</v>
      </c>
      <c r="K778" s="2">
        <f>+Tabla4[[#This Row],[VALOR PAGADO]]/Tabla4[[#This Row],[VALOR TOTAL ]]</f>
        <v>0.12156861764705883</v>
      </c>
    </row>
    <row r="779" spans="1:12" x14ac:dyDescent="0.25">
      <c r="A779" t="s">
        <v>877</v>
      </c>
      <c r="B779">
        <v>1031164331</v>
      </c>
      <c r="C779">
        <v>1057</v>
      </c>
      <c r="D779">
        <v>2025</v>
      </c>
      <c r="E779">
        <v>24525</v>
      </c>
      <c r="F779" t="s">
        <v>28</v>
      </c>
      <c r="G779" t="s">
        <v>29</v>
      </c>
      <c r="H779" t="s">
        <v>29</v>
      </c>
      <c r="I779" s="1">
        <v>27200000</v>
      </c>
      <c r="J779" s="3">
        <v>3840000</v>
      </c>
      <c r="K779" s="2">
        <f>+Tabla4[[#This Row],[VALOR PAGADO]]/Tabla4[[#This Row],[VALOR TOTAL ]]</f>
        <v>0.14117647058823529</v>
      </c>
    </row>
    <row r="780" spans="1:12" x14ac:dyDescent="0.25">
      <c r="A780" t="s">
        <v>898</v>
      </c>
      <c r="B780">
        <v>94460696</v>
      </c>
      <c r="C780">
        <v>1058</v>
      </c>
      <c r="D780">
        <v>2025</v>
      </c>
      <c r="E780">
        <v>129425</v>
      </c>
      <c r="F780" t="s">
        <v>41</v>
      </c>
      <c r="G780" t="s">
        <v>42</v>
      </c>
      <c r="H780" t="s">
        <v>18</v>
      </c>
      <c r="I780" s="1">
        <v>125237008</v>
      </c>
      <c r="J780" s="3">
        <v>16531285</v>
      </c>
      <c r="K780" s="2">
        <f>+Tabla4[[#This Row],[VALOR PAGADO]]/Tabla4[[#This Row],[VALOR TOTAL ]]</f>
        <v>0.13199999955284783</v>
      </c>
    </row>
    <row r="781" spans="1:12" x14ac:dyDescent="0.25">
      <c r="A781" t="s">
        <v>896</v>
      </c>
      <c r="B781">
        <v>49734091</v>
      </c>
      <c r="C781">
        <v>1059</v>
      </c>
      <c r="D781">
        <v>2025</v>
      </c>
      <c r="E781">
        <v>129625</v>
      </c>
      <c r="F781" t="s">
        <v>627</v>
      </c>
      <c r="G781" t="s">
        <v>848</v>
      </c>
      <c r="H781" t="s">
        <v>18</v>
      </c>
      <c r="I781" s="1">
        <v>34000000</v>
      </c>
      <c r="J781" s="3">
        <v>850000</v>
      </c>
      <c r="K781" s="2">
        <f>+Tabla4[[#This Row],[VALOR PAGADO]]/Tabla4[[#This Row],[VALOR TOTAL ]]</f>
        <v>2.5000000000000001E-2</v>
      </c>
    </row>
    <row r="782" spans="1:12" x14ac:dyDescent="0.25">
      <c r="A782" t="s">
        <v>895</v>
      </c>
      <c r="B782">
        <v>94552745</v>
      </c>
      <c r="C782">
        <v>1060</v>
      </c>
      <c r="D782">
        <v>2025</v>
      </c>
      <c r="E782">
        <v>130025</v>
      </c>
      <c r="F782" t="s">
        <v>41</v>
      </c>
      <c r="G782" t="s">
        <v>42</v>
      </c>
      <c r="H782" t="s">
        <v>18</v>
      </c>
      <c r="I782" s="1">
        <v>107255023</v>
      </c>
      <c r="J782" s="3">
        <v>0</v>
      </c>
      <c r="K782" s="2">
        <f>+Tabla4[[#This Row],[VALOR PAGADO]]/Tabla4[[#This Row],[VALOR TOTAL ]]</f>
        <v>0</v>
      </c>
    </row>
    <row r="783" spans="1:12" x14ac:dyDescent="0.25">
      <c r="A783" t="s">
        <v>889</v>
      </c>
      <c r="B783">
        <v>1015445855</v>
      </c>
      <c r="C783">
        <v>1061</v>
      </c>
      <c r="D783">
        <v>2025</v>
      </c>
      <c r="E783">
        <v>25225</v>
      </c>
      <c r="F783" t="s">
        <v>28</v>
      </c>
      <c r="G783" t="s">
        <v>29</v>
      </c>
      <c r="H783" t="s">
        <v>29</v>
      </c>
      <c r="I783" s="1">
        <v>32933333</v>
      </c>
      <c r="J783" s="3">
        <v>4400000</v>
      </c>
      <c r="K783" s="2">
        <f>+Tabla4[[#This Row],[VALOR PAGADO]]/Tabla4[[#This Row],[VALOR TOTAL ]]</f>
        <v>0.13360324021865627</v>
      </c>
    </row>
    <row r="784" spans="1:12" x14ac:dyDescent="0.25">
      <c r="A784" t="s">
        <v>887</v>
      </c>
      <c r="B784">
        <v>1061743318</v>
      </c>
      <c r="C784">
        <v>1062</v>
      </c>
      <c r="D784">
        <v>2025</v>
      </c>
      <c r="E784">
        <v>25325</v>
      </c>
      <c r="F784" t="s">
        <v>28</v>
      </c>
      <c r="G784" t="s">
        <v>29</v>
      </c>
      <c r="H784" t="s">
        <v>29</v>
      </c>
      <c r="I784" s="1">
        <v>34000000</v>
      </c>
      <c r="J784" s="3">
        <v>4400000</v>
      </c>
      <c r="K784" s="2">
        <f>+Tabla4[[#This Row],[VALOR PAGADO]]/Tabla4[[#This Row],[VALOR TOTAL ]]</f>
        <v>0.12941176470588237</v>
      </c>
    </row>
    <row r="785" spans="1:11" x14ac:dyDescent="0.25">
      <c r="A785" t="s">
        <v>888</v>
      </c>
      <c r="B785">
        <v>1022361959</v>
      </c>
      <c r="C785">
        <v>1063</v>
      </c>
      <c r="D785">
        <v>2025</v>
      </c>
      <c r="E785">
        <v>27725</v>
      </c>
      <c r="F785" t="s">
        <v>28</v>
      </c>
      <c r="G785" t="s">
        <v>29</v>
      </c>
      <c r="H785" t="s">
        <v>29</v>
      </c>
      <c r="I785" s="1">
        <v>34000000</v>
      </c>
      <c r="J785" s="3">
        <v>3866667</v>
      </c>
      <c r="K785" s="2">
        <f>+Tabla4[[#This Row],[VALOR PAGADO]]/Tabla4[[#This Row],[VALOR TOTAL ]]</f>
        <v>0.11372549999999999</v>
      </c>
    </row>
    <row r="786" spans="1:11" x14ac:dyDescent="0.25">
      <c r="A786" t="s">
        <v>900</v>
      </c>
      <c r="B786">
        <v>1019126139</v>
      </c>
      <c r="C786">
        <v>1064</v>
      </c>
      <c r="D786">
        <v>2025</v>
      </c>
      <c r="E786">
        <v>130325</v>
      </c>
      <c r="F786" t="s">
        <v>24</v>
      </c>
      <c r="G786" t="s">
        <v>25</v>
      </c>
      <c r="H786" t="s">
        <v>18</v>
      </c>
      <c r="I786" s="1">
        <v>28000000</v>
      </c>
      <c r="J786" s="3">
        <v>3616666</v>
      </c>
      <c r="K786" s="2">
        <f>+Tabla4[[#This Row],[VALOR PAGADO]]/Tabla4[[#This Row],[VALOR TOTAL ]]</f>
        <v>0.12916664285714285</v>
      </c>
    </row>
    <row r="787" spans="1:11" x14ac:dyDescent="0.25">
      <c r="A787" t="s">
        <v>913</v>
      </c>
      <c r="B787">
        <v>1000288907</v>
      </c>
      <c r="C787">
        <v>1065</v>
      </c>
      <c r="D787">
        <v>2025</v>
      </c>
      <c r="E787">
        <v>25425</v>
      </c>
      <c r="F787" t="s">
        <v>28</v>
      </c>
      <c r="G787" t="s">
        <v>29</v>
      </c>
      <c r="H787" t="s">
        <v>29</v>
      </c>
      <c r="I787" s="1">
        <v>24900000</v>
      </c>
      <c r="J787" s="3">
        <v>3200000</v>
      </c>
      <c r="K787" s="2">
        <f>+Tabla4[[#This Row],[VALOR PAGADO]]/Tabla4[[#This Row],[VALOR TOTAL ]]</f>
        <v>0.12851405622489959</v>
      </c>
    </row>
    <row r="788" spans="1:11" x14ac:dyDescent="0.25">
      <c r="A788" t="s">
        <v>892</v>
      </c>
      <c r="B788">
        <v>1065623403</v>
      </c>
      <c r="C788">
        <v>1066</v>
      </c>
      <c r="D788">
        <v>2025</v>
      </c>
      <c r="E788">
        <v>129725</v>
      </c>
      <c r="F788" t="s">
        <v>627</v>
      </c>
      <c r="G788" t="s">
        <v>860</v>
      </c>
      <c r="H788" t="s">
        <v>18</v>
      </c>
      <c r="I788" s="1">
        <v>36000000</v>
      </c>
      <c r="J788" s="3">
        <v>9900000</v>
      </c>
      <c r="K788" s="2">
        <f>+Tabla4[[#This Row],[VALOR PAGADO]]/Tabla4[[#This Row],[VALOR TOTAL ]]</f>
        <v>0.27500000000000002</v>
      </c>
    </row>
    <row r="789" spans="1:11" x14ac:dyDescent="0.25">
      <c r="A789" t="s">
        <v>910</v>
      </c>
      <c r="B789">
        <v>79982689</v>
      </c>
      <c r="C789">
        <v>1067</v>
      </c>
      <c r="D789">
        <v>2025</v>
      </c>
      <c r="E789">
        <v>129325</v>
      </c>
      <c r="F789" t="s">
        <v>627</v>
      </c>
      <c r="G789" t="s">
        <v>850</v>
      </c>
      <c r="H789" t="s">
        <v>18</v>
      </c>
      <c r="I789" s="1">
        <v>32000000</v>
      </c>
      <c r="J789" s="3">
        <f>+'[1]Exportar - 2025-06-19T101056.78'!$Z$6884</f>
        <v>473830</v>
      </c>
      <c r="K789" s="2">
        <f>+Tabla4[[#This Row],[VALOR PAGADO]]/Tabla4[[#This Row],[VALOR TOTAL ]]</f>
        <v>1.4807187499999999E-2</v>
      </c>
    </row>
    <row r="790" spans="1:11" x14ac:dyDescent="0.25">
      <c r="A790" t="s">
        <v>924</v>
      </c>
      <c r="B790">
        <v>1047359964</v>
      </c>
      <c r="C790">
        <v>1068</v>
      </c>
      <c r="D790">
        <v>2025</v>
      </c>
      <c r="E790">
        <v>129225</v>
      </c>
      <c r="F790" t="s">
        <v>627</v>
      </c>
      <c r="G790" t="s">
        <v>848</v>
      </c>
      <c r="H790" t="s">
        <v>18</v>
      </c>
      <c r="I790" s="1">
        <v>41666667</v>
      </c>
      <c r="J790" s="3">
        <v>5500000</v>
      </c>
      <c r="K790" s="2">
        <f>+Tabla4[[#This Row],[VALOR PAGADO]]/Tabla4[[#This Row],[VALOR TOTAL ]]</f>
        <v>0.131999998944</v>
      </c>
    </row>
    <row r="791" spans="1:11" x14ac:dyDescent="0.25">
      <c r="A791" t="s">
        <v>880</v>
      </c>
      <c r="B791">
        <v>79056195</v>
      </c>
      <c r="C791">
        <v>1069</v>
      </c>
      <c r="D791">
        <v>2025</v>
      </c>
      <c r="E791">
        <v>26025</v>
      </c>
      <c r="F791" t="s">
        <v>28</v>
      </c>
      <c r="G791" t="s">
        <v>29</v>
      </c>
      <c r="H791" t="s">
        <v>29</v>
      </c>
      <c r="I791" s="1">
        <v>58100000</v>
      </c>
      <c r="J791" s="3">
        <v>7233333</v>
      </c>
      <c r="K791" s="2">
        <f>+Tabla4[[#This Row],[VALOR PAGADO]]/Tabla4[[#This Row],[VALOR TOTAL ]]</f>
        <v>0.12449798623063683</v>
      </c>
    </row>
    <row r="792" spans="1:11" x14ac:dyDescent="0.25">
      <c r="A792" t="s">
        <v>858</v>
      </c>
      <c r="B792">
        <v>1065593536</v>
      </c>
      <c r="C792">
        <v>1070</v>
      </c>
      <c r="D792">
        <v>2025</v>
      </c>
      <c r="E792">
        <v>132925</v>
      </c>
      <c r="F792" t="s">
        <v>24</v>
      </c>
      <c r="G792" t="s">
        <v>25</v>
      </c>
      <c r="H792" t="s">
        <v>18</v>
      </c>
      <c r="I792" s="1">
        <v>28000000</v>
      </c>
      <c r="J792" s="3">
        <v>3733333</v>
      </c>
      <c r="K792" s="2">
        <f>+Tabla4[[#This Row],[VALOR PAGADO]]/Tabla4[[#This Row],[VALOR TOTAL ]]</f>
        <v>0.13333332142857143</v>
      </c>
    </row>
    <row r="793" spans="1:11" x14ac:dyDescent="0.25">
      <c r="A793" t="s">
        <v>841</v>
      </c>
      <c r="B793">
        <v>73159814</v>
      </c>
      <c r="C793">
        <v>1071</v>
      </c>
      <c r="D793">
        <v>2025</v>
      </c>
      <c r="E793">
        <v>129125</v>
      </c>
      <c r="F793" t="s">
        <v>373</v>
      </c>
      <c r="G793" t="s">
        <v>374</v>
      </c>
      <c r="H793" t="s">
        <v>18</v>
      </c>
      <c r="I793" s="1">
        <v>72000000</v>
      </c>
      <c r="J793" s="3">
        <v>9600000</v>
      </c>
      <c r="K793" s="2">
        <f>+Tabla4[[#This Row],[VALOR PAGADO]]/Tabla4[[#This Row],[VALOR TOTAL ]]</f>
        <v>0.13333333333333333</v>
      </c>
    </row>
    <row r="794" spans="1:11" x14ac:dyDescent="0.25">
      <c r="A794" t="s">
        <v>891</v>
      </c>
      <c r="B794">
        <v>1062324003</v>
      </c>
      <c r="C794">
        <v>1072</v>
      </c>
      <c r="D794">
        <v>2025</v>
      </c>
      <c r="E794">
        <v>133025</v>
      </c>
      <c r="F794" t="s">
        <v>627</v>
      </c>
      <c r="G794" t="s">
        <v>628</v>
      </c>
      <c r="H794" t="s">
        <v>18</v>
      </c>
      <c r="I794" s="1">
        <v>14000000</v>
      </c>
      <c r="J794" s="3">
        <v>3500000</v>
      </c>
      <c r="K794" s="2">
        <f>+Tabla4[[#This Row],[VALOR PAGADO]]/Tabla4[[#This Row],[VALOR TOTAL ]]</f>
        <v>0.25</v>
      </c>
    </row>
    <row r="795" spans="1:11" x14ac:dyDescent="0.25">
      <c r="A795" t="s">
        <v>926</v>
      </c>
      <c r="B795">
        <v>80220738</v>
      </c>
      <c r="C795">
        <v>1073</v>
      </c>
      <c r="D795">
        <v>2025</v>
      </c>
      <c r="E795">
        <v>25025</v>
      </c>
      <c r="F795" t="s">
        <v>28</v>
      </c>
      <c r="G795" t="s">
        <v>29</v>
      </c>
      <c r="H795" t="s">
        <v>29</v>
      </c>
      <c r="I795" s="1">
        <v>33548425</v>
      </c>
      <c r="J795" s="3">
        <v>4446177</v>
      </c>
      <c r="K795" s="2">
        <f>+Tabla4[[#This Row],[VALOR PAGADO]]/Tabla4[[#This Row],[VALOR TOTAL ]]</f>
        <v>0.13253012622798238</v>
      </c>
    </row>
    <row r="796" spans="1:11" x14ac:dyDescent="0.25">
      <c r="A796" t="s">
        <v>883</v>
      </c>
      <c r="B796">
        <v>79865558</v>
      </c>
      <c r="C796">
        <v>1074</v>
      </c>
      <c r="D796">
        <v>2025</v>
      </c>
      <c r="E796">
        <v>28825</v>
      </c>
      <c r="F796" t="s">
        <v>28</v>
      </c>
      <c r="G796" t="s">
        <v>29</v>
      </c>
      <c r="H796" t="s">
        <v>29</v>
      </c>
      <c r="I796" s="1">
        <v>27200000</v>
      </c>
      <c r="J796" s="3">
        <v>2773333</v>
      </c>
      <c r="K796" s="2">
        <f>+Tabla4[[#This Row],[VALOR PAGADO]]/Tabla4[[#This Row],[VALOR TOTAL ]]</f>
        <v>0.10196077205882353</v>
      </c>
    </row>
    <row r="797" spans="1:11" x14ac:dyDescent="0.25">
      <c r="A797" t="s">
        <v>884</v>
      </c>
      <c r="B797">
        <v>1077433169</v>
      </c>
      <c r="C797">
        <v>1075</v>
      </c>
      <c r="D797">
        <v>2025</v>
      </c>
      <c r="E797">
        <v>29025</v>
      </c>
      <c r="F797" t="s">
        <v>28</v>
      </c>
      <c r="G797" t="s">
        <v>29</v>
      </c>
      <c r="H797" t="s">
        <v>29</v>
      </c>
      <c r="I797" s="1">
        <v>34000000</v>
      </c>
      <c r="J797" s="3">
        <v>3466667</v>
      </c>
      <c r="K797" s="2">
        <f>+Tabla4[[#This Row],[VALOR PAGADO]]/Tabla4[[#This Row],[VALOR TOTAL ]]</f>
        <v>0.10196079411764705</v>
      </c>
    </row>
    <row r="798" spans="1:11" x14ac:dyDescent="0.25">
      <c r="A798" t="s">
        <v>890</v>
      </c>
      <c r="B798">
        <v>1072649869</v>
      </c>
      <c r="C798">
        <v>1076</v>
      </c>
      <c r="D798">
        <v>2025</v>
      </c>
      <c r="E798">
        <v>26325</v>
      </c>
      <c r="F798" t="s">
        <v>28</v>
      </c>
      <c r="G798" t="s">
        <v>29</v>
      </c>
      <c r="H798" t="s">
        <v>29</v>
      </c>
      <c r="I798" s="1">
        <v>65440000</v>
      </c>
      <c r="J798" s="3">
        <v>8533333</v>
      </c>
      <c r="K798" s="2">
        <f>+Tabla4[[#This Row],[VALOR PAGADO]]/Tabla4[[#This Row],[VALOR TOTAL ]]</f>
        <v>0.13039934290953545</v>
      </c>
    </row>
    <row r="799" spans="1:11" x14ac:dyDescent="0.25">
      <c r="A799" t="s">
        <v>908</v>
      </c>
      <c r="B799">
        <v>1193126115</v>
      </c>
      <c r="C799">
        <v>1077</v>
      </c>
      <c r="D799">
        <v>2025</v>
      </c>
      <c r="E799">
        <v>129825</v>
      </c>
      <c r="F799" t="s">
        <v>16</v>
      </c>
      <c r="G799" t="s">
        <v>17</v>
      </c>
      <c r="H799" t="s">
        <v>18</v>
      </c>
      <c r="I799" s="1">
        <v>33397000</v>
      </c>
      <c r="J799" s="3">
        <v>4444000</v>
      </c>
      <c r="K799" s="2">
        <f>+Tabla4[[#This Row],[VALOR PAGADO]]/Tabla4[[#This Row],[VALOR TOTAL ]]</f>
        <v>0.13306584423750636</v>
      </c>
    </row>
    <row r="800" spans="1:11" x14ac:dyDescent="0.25">
      <c r="A800" t="s">
        <v>865</v>
      </c>
      <c r="B800">
        <v>1015402942</v>
      </c>
      <c r="C800">
        <v>1078</v>
      </c>
      <c r="D800">
        <v>2025</v>
      </c>
      <c r="E800">
        <v>138025</v>
      </c>
      <c r="F800" t="s">
        <v>373</v>
      </c>
      <c r="G800" t="s">
        <v>374</v>
      </c>
      <c r="H800" t="s">
        <v>18</v>
      </c>
      <c r="I800" s="1">
        <v>56700000</v>
      </c>
      <c r="J800" s="3">
        <v>5833333</v>
      </c>
      <c r="K800" s="2">
        <f>+Tabla4[[#This Row],[VALOR PAGADO]]/Tabla4[[#This Row],[VALOR TOTAL ]]</f>
        <v>0.10288065255731922</v>
      </c>
    </row>
    <row r="801" spans="1:11" x14ac:dyDescent="0.25">
      <c r="A801" t="s">
        <v>922</v>
      </c>
      <c r="B801">
        <v>1067819491</v>
      </c>
      <c r="C801">
        <v>1079</v>
      </c>
      <c r="D801">
        <v>2025</v>
      </c>
      <c r="E801">
        <v>133625</v>
      </c>
      <c r="F801" t="s">
        <v>627</v>
      </c>
      <c r="G801" t="s">
        <v>850</v>
      </c>
      <c r="H801" t="s">
        <v>18</v>
      </c>
      <c r="I801" s="1">
        <v>32400000</v>
      </c>
      <c r="J801" s="3">
        <v>3866667</v>
      </c>
      <c r="K801" s="2">
        <f>+Tabla4[[#This Row],[VALOR PAGADO]]/Tabla4[[#This Row],[VALOR TOTAL ]]</f>
        <v>0.11934157407407407</v>
      </c>
    </row>
    <row r="802" spans="1:11" x14ac:dyDescent="0.25">
      <c r="A802" t="s">
        <v>837</v>
      </c>
      <c r="B802">
        <v>1030669735</v>
      </c>
      <c r="C802">
        <v>1080</v>
      </c>
      <c r="D802">
        <v>2025</v>
      </c>
      <c r="E802">
        <v>26225</v>
      </c>
      <c r="F802" t="s">
        <v>28</v>
      </c>
      <c r="G802" t="s">
        <v>29</v>
      </c>
      <c r="H802" t="s">
        <v>29</v>
      </c>
      <c r="I802" s="1">
        <v>59500000</v>
      </c>
      <c r="J802" s="3">
        <v>7466666</v>
      </c>
      <c r="K802" s="2">
        <f>+Tabla4[[#This Row],[VALOR PAGADO]]/Tabla4[[#This Row],[VALOR TOTAL ]]</f>
        <v>0.12549018487394958</v>
      </c>
    </row>
    <row r="803" spans="1:11" x14ac:dyDescent="0.25">
      <c r="A803" t="s">
        <v>893</v>
      </c>
      <c r="B803">
        <v>1012377963</v>
      </c>
      <c r="C803">
        <v>1081</v>
      </c>
      <c r="D803">
        <v>2025</v>
      </c>
      <c r="E803">
        <v>133325</v>
      </c>
      <c r="F803" t="s">
        <v>627</v>
      </c>
      <c r="G803" t="s">
        <v>860</v>
      </c>
      <c r="H803" t="s">
        <v>18</v>
      </c>
      <c r="I803" s="1">
        <v>24000000</v>
      </c>
      <c r="J803" s="3">
        <v>6200000</v>
      </c>
      <c r="K803" s="2">
        <f>+Tabla4[[#This Row],[VALOR PAGADO]]/Tabla4[[#This Row],[VALOR TOTAL ]]</f>
        <v>0.25833333333333336</v>
      </c>
    </row>
    <row r="804" spans="1:11" x14ac:dyDescent="0.25">
      <c r="A804" t="s">
        <v>886</v>
      </c>
      <c r="B804">
        <v>1113646380</v>
      </c>
      <c r="C804">
        <v>1082</v>
      </c>
      <c r="D804">
        <v>2025</v>
      </c>
      <c r="E804">
        <v>30125</v>
      </c>
      <c r="F804" t="s">
        <v>28</v>
      </c>
      <c r="G804" t="s">
        <v>29</v>
      </c>
      <c r="H804" t="s">
        <v>29</v>
      </c>
      <c r="I804" s="1">
        <v>32933333</v>
      </c>
      <c r="J804" s="3">
        <v>2933333</v>
      </c>
      <c r="K804" s="2">
        <f>+Tabla4[[#This Row],[VALOR PAGADO]]/Tabla4[[#This Row],[VALOR TOTAL ]]</f>
        <v>8.9068816690979921E-2</v>
      </c>
    </row>
    <row r="805" spans="1:11" x14ac:dyDescent="0.25">
      <c r="A805" t="s">
        <v>929</v>
      </c>
      <c r="B805">
        <v>36954736</v>
      </c>
      <c r="C805">
        <v>1083</v>
      </c>
      <c r="D805">
        <v>2025</v>
      </c>
      <c r="E805">
        <v>16825</v>
      </c>
      <c r="F805" t="s">
        <v>344</v>
      </c>
      <c r="G805" t="s">
        <v>21</v>
      </c>
      <c r="H805" t="s">
        <v>22</v>
      </c>
      <c r="I805" s="1">
        <v>58333333</v>
      </c>
      <c r="J805" s="3">
        <v>7233333</v>
      </c>
      <c r="K805" s="2">
        <f>+Tabla4[[#This Row],[VALOR PAGADO]]/Tabla4[[#This Row],[VALOR TOTAL ]]</f>
        <v>0.12399999499428568</v>
      </c>
    </row>
    <row r="806" spans="1:11" x14ac:dyDescent="0.25">
      <c r="A806" t="s">
        <v>820</v>
      </c>
      <c r="B806">
        <v>1140887241</v>
      </c>
      <c r="C806">
        <v>1084</v>
      </c>
      <c r="D806">
        <v>2025</v>
      </c>
      <c r="E806">
        <v>135025</v>
      </c>
      <c r="F806" t="s">
        <v>24</v>
      </c>
      <c r="G806" t="s">
        <v>25</v>
      </c>
      <c r="H806" t="s">
        <v>18</v>
      </c>
      <c r="I806" s="1">
        <v>52650000</v>
      </c>
      <c r="J806" s="3">
        <v>6283333</v>
      </c>
      <c r="K806" s="2">
        <f>+Tabla4[[#This Row],[VALOR PAGADO]]/Tabla4[[#This Row],[VALOR TOTAL ]]</f>
        <v>0.11934155745489079</v>
      </c>
    </row>
    <row r="807" spans="1:11" x14ac:dyDescent="0.25">
      <c r="A807" t="s">
        <v>894</v>
      </c>
      <c r="B807">
        <v>1013579605</v>
      </c>
      <c r="C807">
        <v>1085</v>
      </c>
      <c r="D807">
        <v>2025</v>
      </c>
      <c r="E807">
        <v>133225</v>
      </c>
      <c r="F807" t="s">
        <v>627</v>
      </c>
      <c r="G807" t="s">
        <v>848</v>
      </c>
      <c r="H807" t="s">
        <v>18</v>
      </c>
      <c r="I807" s="1">
        <v>72900000</v>
      </c>
      <c r="J807" s="3">
        <v>0</v>
      </c>
      <c r="K807" s="2">
        <f>+Tabla4[[#This Row],[VALOR PAGADO]]/Tabla4[[#This Row],[VALOR TOTAL ]]</f>
        <v>0</v>
      </c>
    </row>
    <row r="808" spans="1:11" x14ac:dyDescent="0.25">
      <c r="A808" t="s">
        <v>881</v>
      </c>
      <c r="B808">
        <v>52968152</v>
      </c>
      <c r="C808">
        <v>1086</v>
      </c>
      <c r="D808">
        <v>2025</v>
      </c>
      <c r="E808">
        <v>26125</v>
      </c>
      <c r="F808" t="s">
        <v>28</v>
      </c>
      <c r="G808" t="s">
        <v>29</v>
      </c>
      <c r="H808" t="s">
        <v>29</v>
      </c>
      <c r="I808" s="1">
        <v>69700000</v>
      </c>
      <c r="J808" s="3">
        <v>8783333</v>
      </c>
      <c r="K808" s="2">
        <f>+Tabla4[[#This Row],[VALOR PAGADO]]/Tabla4[[#This Row],[VALOR TOTAL ]]</f>
        <v>0.12601625538020086</v>
      </c>
    </row>
    <row r="809" spans="1:11" x14ac:dyDescent="0.25">
      <c r="A809" t="s">
        <v>902</v>
      </c>
      <c r="B809">
        <v>49787520</v>
      </c>
      <c r="C809">
        <v>1087</v>
      </c>
      <c r="D809">
        <v>2025</v>
      </c>
      <c r="E809">
        <v>133125</v>
      </c>
      <c r="F809" t="s">
        <v>24</v>
      </c>
      <c r="G809" t="s">
        <v>25</v>
      </c>
      <c r="H809" t="s">
        <v>18</v>
      </c>
      <c r="I809" s="1">
        <v>28000000</v>
      </c>
      <c r="J809" s="3">
        <v>3866667</v>
      </c>
      <c r="K809" s="2">
        <f>+Tabla4[[#This Row],[VALOR PAGADO]]/Tabla4[[#This Row],[VALOR TOTAL ]]</f>
        <v>0.13809525</v>
      </c>
    </row>
    <row r="810" spans="1:11" x14ac:dyDescent="0.25">
      <c r="A810" t="s">
        <v>944</v>
      </c>
      <c r="B810">
        <v>19388570</v>
      </c>
      <c r="C810">
        <v>1088</v>
      </c>
      <c r="D810">
        <v>2025</v>
      </c>
      <c r="E810">
        <v>26425</v>
      </c>
      <c r="F810" t="s">
        <v>28</v>
      </c>
      <c r="G810" t="s">
        <v>29</v>
      </c>
      <c r="H810" t="s">
        <v>29</v>
      </c>
      <c r="I810" s="1">
        <v>60252998</v>
      </c>
      <c r="J810" s="3">
        <v>7531625</v>
      </c>
      <c r="K810" s="2">
        <f>+Tabla4[[#This Row],[VALOR PAGADO]]/Tabla4[[#This Row],[VALOR TOTAL ]]</f>
        <v>0.12500000414917115</v>
      </c>
    </row>
    <row r="811" spans="1:11" x14ac:dyDescent="0.25">
      <c r="A811" t="s">
        <v>871</v>
      </c>
      <c r="B811">
        <v>1049620762</v>
      </c>
      <c r="C811">
        <v>1089</v>
      </c>
      <c r="D811">
        <v>2025</v>
      </c>
      <c r="E811">
        <v>137925</v>
      </c>
      <c r="F811" t="s">
        <v>709</v>
      </c>
      <c r="G811" t="s">
        <v>17</v>
      </c>
      <c r="H811" t="s">
        <v>18</v>
      </c>
      <c r="I811" s="1">
        <v>68000000</v>
      </c>
      <c r="J811" s="3">
        <v>6400000</v>
      </c>
      <c r="K811" s="2">
        <f>+Tabla4[[#This Row],[VALOR PAGADO]]/Tabla4[[#This Row],[VALOR TOTAL ]]</f>
        <v>9.4117647058823528E-2</v>
      </c>
    </row>
    <row r="812" spans="1:11" x14ac:dyDescent="0.25">
      <c r="A812" t="s">
        <v>934</v>
      </c>
      <c r="B812">
        <v>1057588242</v>
      </c>
      <c r="C812">
        <v>1090</v>
      </c>
      <c r="D812">
        <v>2025</v>
      </c>
      <c r="E812">
        <v>133725</v>
      </c>
      <c r="F812" t="s">
        <v>627</v>
      </c>
      <c r="G812" t="s">
        <v>860</v>
      </c>
      <c r="H812" t="s">
        <v>18</v>
      </c>
      <c r="I812" s="1">
        <v>32000000</v>
      </c>
      <c r="J812" s="3">
        <v>8266667</v>
      </c>
      <c r="K812" s="2">
        <f>+Tabla4[[#This Row],[VALOR PAGADO]]/Tabla4[[#This Row],[VALOR TOTAL ]]</f>
        <v>0.25833334375</v>
      </c>
    </row>
    <row r="813" spans="1:11" x14ac:dyDescent="0.25">
      <c r="A813" t="s">
        <v>918</v>
      </c>
      <c r="B813">
        <v>1091679262</v>
      </c>
      <c r="C813">
        <v>1091</v>
      </c>
      <c r="D813">
        <v>2025</v>
      </c>
      <c r="E813">
        <v>30825</v>
      </c>
      <c r="F813" t="s">
        <v>28</v>
      </c>
      <c r="G813" t="s">
        <v>29</v>
      </c>
      <c r="H813" t="s">
        <v>29</v>
      </c>
      <c r="I813" s="1">
        <v>32400000</v>
      </c>
      <c r="J813" s="3">
        <v>2933333</v>
      </c>
      <c r="K813" s="2">
        <f>+Tabla4[[#This Row],[VALOR PAGADO]]/Tabla4[[#This Row],[VALOR TOTAL ]]</f>
        <v>9.0534969135802473E-2</v>
      </c>
    </row>
    <row r="814" spans="1:11" x14ac:dyDescent="0.25">
      <c r="A814" t="s">
        <v>942</v>
      </c>
      <c r="B814">
        <v>91526770</v>
      </c>
      <c r="C814">
        <v>1092</v>
      </c>
      <c r="D814">
        <v>2025</v>
      </c>
      <c r="E814">
        <v>134825</v>
      </c>
      <c r="F814" t="s">
        <v>627</v>
      </c>
      <c r="G814" t="s">
        <v>850</v>
      </c>
      <c r="H814" t="s">
        <v>18</v>
      </c>
      <c r="I814" s="1">
        <v>65000000</v>
      </c>
      <c r="J814" s="3">
        <v>7733333</v>
      </c>
      <c r="K814" s="2">
        <f>+Tabla4[[#This Row],[VALOR PAGADO]]/Tabla4[[#This Row],[VALOR TOTAL ]]</f>
        <v>0.11897435384615385</v>
      </c>
    </row>
    <row r="815" spans="1:11" x14ac:dyDescent="0.25">
      <c r="A815" t="s">
        <v>935</v>
      </c>
      <c r="B815">
        <v>1014206275</v>
      </c>
      <c r="C815">
        <v>1093</v>
      </c>
      <c r="D815">
        <v>2025</v>
      </c>
      <c r="E815">
        <v>26525</v>
      </c>
      <c r="F815" t="s">
        <v>28</v>
      </c>
      <c r="G815" t="s">
        <v>29</v>
      </c>
      <c r="H815" t="s">
        <v>29</v>
      </c>
      <c r="I815" s="1">
        <v>82333334</v>
      </c>
      <c r="J815" s="3">
        <v>9666667</v>
      </c>
      <c r="K815" s="2">
        <f>+Tabla4[[#This Row],[VALOR PAGADO]]/Tabla4[[#This Row],[VALOR TOTAL ]]</f>
        <v>0.11740890998049465</v>
      </c>
    </row>
    <row r="816" spans="1:11" x14ac:dyDescent="0.25">
      <c r="A816" t="s">
        <v>878</v>
      </c>
      <c r="B816">
        <v>1014246827</v>
      </c>
      <c r="C816">
        <v>1094</v>
      </c>
      <c r="D816">
        <v>2025</v>
      </c>
      <c r="E816">
        <v>28125</v>
      </c>
      <c r="F816" t="s">
        <v>28</v>
      </c>
      <c r="G816" t="s">
        <v>29</v>
      </c>
      <c r="H816" t="s">
        <v>29</v>
      </c>
      <c r="I816" s="1">
        <v>25813333</v>
      </c>
      <c r="J816" s="3">
        <v>2773333</v>
      </c>
      <c r="K816" s="2">
        <f>+Tabla4[[#This Row],[VALOR PAGADO]]/Tabla4[[#This Row],[VALOR TOTAL ]]</f>
        <v>0.10743800500307341</v>
      </c>
    </row>
    <row r="817" spans="1:11" x14ac:dyDescent="0.25">
      <c r="A817" t="s">
        <v>844</v>
      </c>
      <c r="B817">
        <v>1030541271</v>
      </c>
      <c r="C817">
        <v>1095</v>
      </c>
      <c r="D817">
        <v>2025</v>
      </c>
      <c r="E817">
        <v>27925</v>
      </c>
      <c r="F817" t="s">
        <v>28</v>
      </c>
      <c r="G817" t="s">
        <v>29</v>
      </c>
      <c r="H817" t="s">
        <v>29</v>
      </c>
      <c r="I817" s="1">
        <v>64800000</v>
      </c>
      <c r="J817" s="3">
        <v>6933333</v>
      </c>
      <c r="K817" s="2">
        <f>+Tabla4[[#This Row],[VALOR PAGADO]]/Tabla4[[#This Row],[VALOR TOTAL ]]</f>
        <v>0.10699587962962963</v>
      </c>
    </row>
    <row r="818" spans="1:11" x14ac:dyDescent="0.25">
      <c r="A818" t="s">
        <v>903</v>
      </c>
      <c r="B818">
        <v>1192756955</v>
      </c>
      <c r="C818">
        <v>1096</v>
      </c>
      <c r="D818">
        <v>2025</v>
      </c>
      <c r="E818">
        <v>139725</v>
      </c>
      <c r="F818" t="s">
        <v>24</v>
      </c>
      <c r="G818" t="s">
        <v>25</v>
      </c>
      <c r="H818" t="s">
        <v>18</v>
      </c>
      <c r="I818" s="1">
        <v>24000000</v>
      </c>
      <c r="J818" s="3">
        <v>2500000</v>
      </c>
      <c r="K818" s="2">
        <f>+Tabla4[[#This Row],[VALOR PAGADO]]/Tabla4[[#This Row],[VALOR TOTAL ]]</f>
        <v>0.10416666666666667</v>
      </c>
    </row>
    <row r="819" spans="1:11" x14ac:dyDescent="0.25">
      <c r="A819" t="s">
        <v>870</v>
      </c>
      <c r="B819">
        <v>1065617032</v>
      </c>
      <c r="C819">
        <v>1097</v>
      </c>
      <c r="D819">
        <v>2025</v>
      </c>
      <c r="E819">
        <v>152325</v>
      </c>
      <c r="F819" t="s">
        <v>627</v>
      </c>
      <c r="G819" t="s">
        <v>628</v>
      </c>
      <c r="H819" t="s">
        <v>18</v>
      </c>
      <c r="I819" s="1">
        <v>72900000</v>
      </c>
      <c r="J819" s="3">
        <v>5100000</v>
      </c>
      <c r="K819" s="2">
        <f>+Tabla4[[#This Row],[VALOR PAGADO]]/Tabla4[[#This Row],[VALOR TOTAL ]]</f>
        <v>6.9958847736625515E-2</v>
      </c>
    </row>
    <row r="820" spans="1:11" x14ac:dyDescent="0.25">
      <c r="A820" t="s">
        <v>946</v>
      </c>
      <c r="B820">
        <v>1129571704</v>
      </c>
      <c r="C820">
        <v>1098</v>
      </c>
      <c r="D820">
        <v>2025</v>
      </c>
      <c r="E820">
        <v>135225</v>
      </c>
      <c r="F820" t="s">
        <v>627</v>
      </c>
      <c r="G820" t="s">
        <v>628</v>
      </c>
      <c r="H820" t="s">
        <v>18</v>
      </c>
      <c r="I820" s="1">
        <v>65866667</v>
      </c>
      <c r="J820" s="3">
        <v>0</v>
      </c>
      <c r="K820" s="2">
        <f>+Tabla4[[#This Row],[VALOR PAGADO]]/Tabla4[[#This Row],[VALOR TOTAL ]]</f>
        <v>0</v>
      </c>
    </row>
    <row r="821" spans="1:11" x14ac:dyDescent="0.25">
      <c r="A821" t="s">
        <v>882</v>
      </c>
      <c r="B821">
        <v>79794780</v>
      </c>
      <c r="C821">
        <v>1099</v>
      </c>
      <c r="D821">
        <v>2025</v>
      </c>
      <c r="E821">
        <v>27625</v>
      </c>
      <c r="F821" t="s">
        <v>28</v>
      </c>
      <c r="G821" t="s">
        <v>29</v>
      </c>
      <c r="H821" t="s">
        <v>29</v>
      </c>
      <c r="I821" s="1">
        <v>59500000</v>
      </c>
      <c r="J821" s="3">
        <v>6766666</v>
      </c>
      <c r="K821" s="2">
        <f>+Tabla4[[#This Row],[VALOR PAGADO]]/Tabla4[[#This Row],[VALOR TOTAL ]]</f>
        <v>0.11372547899159664</v>
      </c>
    </row>
    <row r="822" spans="1:11" x14ac:dyDescent="0.25">
      <c r="A822" t="s">
        <v>933</v>
      </c>
      <c r="B822">
        <v>79341956</v>
      </c>
      <c r="C822">
        <v>1100</v>
      </c>
      <c r="D822">
        <v>2025</v>
      </c>
      <c r="E822">
        <v>26825</v>
      </c>
      <c r="F822" t="s">
        <v>28</v>
      </c>
      <c r="G822" t="s">
        <v>29</v>
      </c>
      <c r="H822" t="s">
        <v>29</v>
      </c>
      <c r="I822" s="1">
        <v>20782859</v>
      </c>
      <c r="J822" s="3">
        <v>2376061</v>
      </c>
      <c r="K822" s="2">
        <f>+Tabla4[[#This Row],[VALOR PAGADO]]/Tabla4[[#This Row],[VALOR TOTAL ]]</f>
        <v>0.1143279180212886</v>
      </c>
    </row>
    <row r="823" spans="1:11" x14ac:dyDescent="0.25">
      <c r="A823" t="s">
        <v>901</v>
      </c>
      <c r="B823">
        <v>56074752</v>
      </c>
      <c r="C823">
        <v>1101</v>
      </c>
      <c r="D823">
        <v>2025</v>
      </c>
      <c r="E823">
        <v>135425</v>
      </c>
      <c r="F823" t="s">
        <v>24</v>
      </c>
      <c r="G823" t="s">
        <v>25</v>
      </c>
      <c r="H823" t="s">
        <v>18</v>
      </c>
      <c r="I823" s="1">
        <v>35000000</v>
      </c>
      <c r="J823" s="3">
        <v>4833333</v>
      </c>
      <c r="K823" s="2">
        <f>+Tabla4[[#This Row],[VALOR PAGADO]]/Tabla4[[#This Row],[VALOR TOTAL ]]</f>
        <v>0.13809522857142856</v>
      </c>
    </row>
    <row r="824" spans="1:11" x14ac:dyDescent="0.25">
      <c r="A824" t="s">
        <v>828</v>
      </c>
      <c r="B824">
        <v>9466274</v>
      </c>
      <c r="C824">
        <v>1102</v>
      </c>
      <c r="D824">
        <v>2025</v>
      </c>
      <c r="E824">
        <v>146525</v>
      </c>
      <c r="F824" t="s">
        <v>24</v>
      </c>
      <c r="G824" t="s">
        <v>25</v>
      </c>
      <c r="H824" t="s">
        <v>18</v>
      </c>
      <c r="I824" s="1">
        <v>32000000</v>
      </c>
      <c r="J824" s="3">
        <v>3066667</v>
      </c>
      <c r="K824" s="2">
        <f>+Tabla4[[#This Row],[VALOR PAGADO]]/Tabla4[[#This Row],[VALOR TOTAL ]]</f>
        <v>9.5833343749999994E-2</v>
      </c>
    </row>
    <row r="825" spans="1:11" x14ac:dyDescent="0.25">
      <c r="A825" t="s">
        <v>921</v>
      </c>
      <c r="B825">
        <v>31869025</v>
      </c>
      <c r="C825">
        <v>1103</v>
      </c>
      <c r="D825">
        <v>2025</v>
      </c>
      <c r="E825">
        <v>135325</v>
      </c>
      <c r="F825" t="s">
        <v>41</v>
      </c>
      <c r="G825" t="s">
        <v>42</v>
      </c>
      <c r="H825" t="s">
        <v>18</v>
      </c>
      <c r="I825" s="1">
        <v>144491860</v>
      </c>
      <c r="J825" s="3">
        <v>17315140</v>
      </c>
      <c r="K825" s="2">
        <f>+Tabla4[[#This Row],[VALOR PAGADO]]/Tabla4[[#This Row],[VALOR TOTAL ]]</f>
        <v>0.11983470902789957</v>
      </c>
    </row>
    <row r="826" spans="1:11" x14ac:dyDescent="0.25">
      <c r="A826" t="s">
        <v>907</v>
      </c>
      <c r="B826">
        <v>52992024</v>
      </c>
      <c r="C826">
        <v>1104</v>
      </c>
      <c r="D826">
        <v>2025</v>
      </c>
      <c r="E826">
        <v>28025</v>
      </c>
      <c r="F826" t="s">
        <v>28</v>
      </c>
      <c r="G826" t="s">
        <v>29</v>
      </c>
      <c r="H826" t="s">
        <v>29</v>
      </c>
      <c r="I826" s="1">
        <v>68000000</v>
      </c>
      <c r="J826" s="3">
        <v>6933333</v>
      </c>
      <c r="K826" s="2">
        <f>+Tabla4[[#This Row],[VALOR PAGADO]]/Tabla4[[#This Row],[VALOR TOTAL ]]</f>
        <v>0.10196077941176471</v>
      </c>
    </row>
    <row r="827" spans="1:11" x14ac:dyDescent="0.25">
      <c r="A827" t="s">
        <v>937</v>
      </c>
      <c r="B827">
        <v>79892078</v>
      </c>
      <c r="C827">
        <v>1105</v>
      </c>
      <c r="D827">
        <v>2025</v>
      </c>
      <c r="E827">
        <v>18125</v>
      </c>
      <c r="F827" t="s">
        <v>574</v>
      </c>
      <c r="G827" t="s">
        <v>21</v>
      </c>
      <c r="H827" t="s">
        <v>22</v>
      </c>
      <c r="I827" s="1">
        <v>74643200</v>
      </c>
      <c r="J827" s="3">
        <v>7775333</v>
      </c>
      <c r="K827" s="2">
        <f>+Tabla4[[#This Row],[VALOR PAGADO]]/Tabla4[[#This Row],[VALOR TOTAL ]]</f>
        <v>0.10416666220097745</v>
      </c>
    </row>
    <row r="828" spans="1:11" x14ac:dyDescent="0.25">
      <c r="A828" t="s">
        <v>952</v>
      </c>
      <c r="B828">
        <v>1214742545</v>
      </c>
      <c r="C828">
        <v>1106</v>
      </c>
      <c r="D828">
        <v>2025</v>
      </c>
      <c r="E828">
        <v>17525</v>
      </c>
      <c r="F828" t="s">
        <v>574</v>
      </c>
      <c r="G828" t="s">
        <v>21</v>
      </c>
      <c r="H828" t="s">
        <v>22</v>
      </c>
      <c r="I828" s="1">
        <v>55982400</v>
      </c>
      <c r="J828" s="3">
        <v>6764540</v>
      </c>
      <c r="K828" s="2">
        <f>+Tabla4[[#This Row],[VALOR PAGADO]]/Tabla4[[#This Row],[VALOR TOTAL ]]</f>
        <v>0.12083333333333333</v>
      </c>
    </row>
    <row r="829" spans="1:11" x14ac:dyDescent="0.25">
      <c r="A829" t="s">
        <v>936</v>
      </c>
      <c r="B829">
        <v>1043005702</v>
      </c>
      <c r="C829">
        <v>1107</v>
      </c>
      <c r="D829">
        <v>2025</v>
      </c>
      <c r="E829">
        <v>137625</v>
      </c>
      <c r="F829" t="s">
        <v>627</v>
      </c>
      <c r="G829" t="s">
        <v>848</v>
      </c>
      <c r="H829" t="s">
        <v>18</v>
      </c>
      <c r="I829" s="1">
        <v>48200000</v>
      </c>
      <c r="J829" s="3">
        <v>0</v>
      </c>
      <c r="K829" s="2">
        <f>+Tabla4[[#This Row],[VALOR PAGADO]]/Tabla4[[#This Row],[VALOR TOTAL ]]</f>
        <v>0</v>
      </c>
    </row>
    <row r="830" spans="1:11" x14ac:dyDescent="0.25">
      <c r="A830" t="s">
        <v>947</v>
      </c>
      <c r="B830">
        <v>51830417</v>
      </c>
      <c r="C830">
        <v>1108</v>
      </c>
      <c r="D830">
        <v>2025</v>
      </c>
      <c r="E830">
        <v>17425</v>
      </c>
      <c r="F830" t="s">
        <v>574</v>
      </c>
      <c r="G830" t="s">
        <v>21</v>
      </c>
      <c r="H830" t="s">
        <v>22</v>
      </c>
      <c r="I830" s="1">
        <v>55982400</v>
      </c>
      <c r="J830" s="3">
        <v>6764540</v>
      </c>
      <c r="K830" s="2">
        <f>+Tabla4[[#This Row],[VALOR PAGADO]]/Tabla4[[#This Row],[VALOR TOTAL ]]</f>
        <v>0.12083333333333333</v>
      </c>
    </row>
    <row r="831" spans="1:11" x14ac:dyDescent="0.25">
      <c r="A831" t="s">
        <v>955</v>
      </c>
      <c r="B831">
        <v>1067918519</v>
      </c>
      <c r="C831">
        <v>1109</v>
      </c>
      <c r="D831">
        <v>2025</v>
      </c>
      <c r="E831">
        <v>133525</v>
      </c>
      <c r="F831" t="s">
        <v>627</v>
      </c>
      <c r="G831" t="s">
        <v>848</v>
      </c>
      <c r="H831" t="s">
        <v>18</v>
      </c>
      <c r="I831" s="1">
        <v>72600000</v>
      </c>
      <c r="J831" s="3">
        <v>0</v>
      </c>
      <c r="K831" s="2">
        <f>+Tabla4[[#This Row],[VALOR PAGADO]]/Tabla4[[#This Row],[VALOR TOTAL ]]</f>
        <v>0</v>
      </c>
    </row>
    <row r="832" spans="1:11" x14ac:dyDescent="0.25">
      <c r="A832" t="s">
        <v>927</v>
      </c>
      <c r="B832">
        <v>1121901659</v>
      </c>
      <c r="C832">
        <v>1110</v>
      </c>
      <c r="D832">
        <v>2025</v>
      </c>
      <c r="E832">
        <v>27825</v>
      </c>
      <c r="F832" t="s">
        <v>28</v>
      </c>
      <c r="G832" t="s">
        <v>29</v>
      </c>
      <c r="H832" t="s">
        <v>29</v>
      </c>
      <c r="I832" s="1">
        <v>62650000</v>
      </c>
      <c r="J832" s="3">
        <v>7250000</v>
      </c>
      <c r="K832" s="2">
        <f>+Tabla4[[#This Row],[VALOR PAGADO]]/Tabla4[[#This Row],[VALOR TOTAL ]]</f>
        <v>0.11572226656025539</v>
      </c>
    </row>
    <row r="833" spans="1:11" x14ac:dyDescent="0.25">
      <c r="A833" t="s">
        <v>951</v>
      </c>
      <c r="B833">
        <v>51838016</v>
      </c>
      <c r="C833">
        <v>1111</v>
      </c>
      <c r="D833">
        <v>2025</v>
      </c>
      <c r="E833">
        <v>17625</v>
      </c>
      <c r="F833" t="s">
        <v>574</v>
      </c>
      <c r="G833" t="s">
        <v>21</v>
      </c>
      <c r="H833" t="s">
        <v>22</v>
      </c>
      <c r="I833" s="1">
        <v>55982400</v>
      </c>
      <c r="J833" s="3">
        <v>6064760</v>
      </c>
      <c r="K833" s="2">
        <f>+Tabla4[[#This Row],[VALOR PAGADO]]/Tabla4[[#This Row],[VALOR TOTAL ]]</f>
        <v>0.10833333333333334</v>
      </c>
    </row>
    <row r="834" spans="1:11" x14ac:dyDescent="0.25">
      <c r="A834" t="s">
        <v>874</v>
      </c>
      <c r="B834">
        <v>1094895604</v>
      </c>
      <c r="C834">
        <v>1112</v>
      </c>
      <c r="D834">
        <v>2025</v>
      </c>
      <c r="E834">
        <v>138125</v>
      </c>
      <c r="F834" t="s">
        <v>627</v>
      </c>
      <c r="G834" t="s">
        <v>850</v>
      </c>
      <c r="H834" t="s">
        <v>18</v>
      </c>
      <c r="I834" s="1">
        <v>68000000</v>
      </c>
      <c r="J834" s="3">
        <v>7366667</v>
      </c>
      <c r="K834" s="2">
        <f>+Tabla4[[#This Row],[VALOR PAGADO]]/Tabla4[[#This Row],[VALOR TOTAL ]]</f>
        <v>0.10833333823529412</v>
      </c>
    </row>
    <row r="835" spans="1:11" x14ac:dyDescent="0.25">
      <c r="A835" t="s">
        <v>945</v>
      </c>
      <c r="B835">
        <v>1026550737</v>
      </c>
      <c r="C835">
        <v>1113</v>
      </c>
      <c r="D835">
        <v>2025</v>
      </c>
      <c r="E835">
        <v>18525</v>
      </c>
      <c r="F835" t="s">
        <v>574</v>
      </c>
      <c r="G835" t="s">
        <v>21</v>
      </c>
      <c r="H835" t="s">
        <v>22</v>
      </c>
      <c r="I835" s="1">
        <v>55982400</v>
      </c>
      <c r="J835" s="3">
        <v>5598240</v>
      </c>
      <c r="K835" s="2">
        <f>+Tabla4[[#This Row],[VALOR PAGADO]]/Tabla4[[#This Row],[VALOR TOTAL ]]</f>
        <v>0.1</v>
      </c>
    </row>
    <row r="836" spans="1:11" x14ac:dyDescent="0.25">
      <c r="A836" t="s">
        <v>873</v>
      </c>
      <c r="B836">
        <v>1101698655</v>
      </c>
      <c r="C836">
        <v>1114</v>
      </c>
      <c r="D836">
        <v>2025</v>
      </c>
      <c r="E836">
        <v>135125</v>
      </c>
      <c r="F836" t="s">
        <v>373</v>
      </c>
      <c r="G836" t="s">
        <v>374</v>
      </c>
      <c r="H836" t="s">
        <v>18</v>
      </c>
      <c r="I836" s="1">
        <v>72000000</v>
      </c>
      <c r="J836" s="3">
        <v>0</v>
      </c>
      <c r="K836" s="2">
        <f>+Tabla4[[#This Row],[VALOR PAGADO]]/Tabla4[[#This Row],[VALOR TOTAL ]]</f>
        <v>0</v>
      </c>
    </row>
    <row r="837" spans="1:11" x14ac:dyDescent="0.25">
      <c r="A837" t="s">
        <v>962</v>
      </c>
      <c r="B837">
        <v>53106905</v>
      </c>
      <c r="C837">
        <v>1115</v>
      </c>
      <c r="D837">
        <v>2025</v>
      </c>
      <c r="E837">
        <v>139525</v>
      </c>
      <c r="F837" t="s">
        <v>627</v>
      </c>
      <c r="G837" t="s">
        <v>628</v>
      </c>
      <c r="H837" t="s">
        <v>18</v>
      </c>
      <c r="I837" s="1">
        <v>68566667</v>
      </c>
      <c r="J837" s="3">
        <v>7083333</v>
      </c>
      <c r="K837" s="2">
        <f>+Tabla4[[#This Row],[VALOR PAGADO]]/Tabla4[[#This Row],[VALOR TOTAL ]]</f>
        <v>0.10330577976030247</v>
      </c>
    </row>
    <row r="838" spans="1:11" x14ac:dyDescent="0.25">
      <c r="A838" t="s">
        <v>784</v>
      </c>
      <c r="B838">
        <v>1022359129</v>
      </c>
      <c r="C838">
        <v>1116</v>
      </c>
      <c r="D838">
        <v>2025</v>
      </c>
      <c r="E838">
        <v>137725</v>
      </c>
      <c r="F838" t="s">
        <v>24</v>
      </c>
      <c r="G838" t="s">
        <v>25</v>
      </c>
      <c r="H838" t="s">
        <v>18</v>
      </c>
      <c r="I838" s="8">
        <v>64000000</v>
      </c>
      <c r="J838" s="9">
        <v>0</v>
      </c>
      <c r="K838" s="10">
        <f>+Tabla4[[#This Row],[VALOR PAGADO]]/Tabla4[[#This Row],[VALOR TOTAL ]]</f>
        <v>0</v>
      </c>
    </row>
    <row r="839" spans="1:11" x14ac:dyDescent="0.25">
      <c r="A839" t="s">
        <v>953</v>
      </c>
      <c r="B839">
        <v>1018415133</v>
      </c>
      <c r="C839">
        <v>1117</v>
      </c>
      <c r="D839">
        <v>2025</v>
      </c>
      <c r="E839">
        <v>17325</v>
      </c>
      <c r="F839" t="s">
        <v>574</v>
      </c>
      <c r="G839" t="s">
        <v>21</v>
      </c>
      <c r="H839" t="s">
        <v>22</v>
      </c>
      <c r="I839" s="1">
        <v>55982400</v>
      </c>
      <c r="J839" s="3">
        <v>6764540</v>
      </c>
      <c r="K839" s="2">
        <f>+Tabla4[[#This Row],[VALOR PAGADO]]/Tabla4[[#This Row],[VALOR TOTAL ]]</f>
        <v>0.12083333333333333</v>
      </c>
    </row>
    <row r="840" spans="1:11" x14ac:dyDescent="0.25">
      <c r="A840" t="s">
        <v>978</v>
      </c>
      <c r="B840">
        <v>79650126</v>
      </c>
      <c r="C840">
        <v>1118</v>
      </c>
      <c r="D840">
        <v>2025</v>
      </c>
      <c r="E840">
        <v>139825</v>
      </c>
      <c r="F840" t="s">
        <v>627</v>
      </c>
      <c r="G840" t="s">
        <v>848</v>
      </c>
      <c r="H840" t="s">
        <v>18</v>
      </c>
      <c r="I840" s="1">
        <v>72000000</v>
      </c>
      <c r="J840" s="3">
        <v>7500000</v>
      </c>
      <c r="K840" s="2">
        <f>+Tabla4[[#This Row],[VALOR PAGADO]]/Tabla4[[#This Row],[VALOR TOTAL ]]</f>
        <v>0.10416666666666667</v>
      </c>
    </row>
    <row r="841" spans="1:11" x14ac:dyDescent="0.25">
      <c r="A841" t="s">
        <v>1205</v>
      </c>
      <c r="B841">
        <v>53118002</v>
      </c>
      <c r="C841">
        <v>1119</v>
      </c>
      <c r="D841">
        <v>2025</v>
      </c>
      <c r="E841">
        <v>29525</v>
      </c>
      <c r="F841" t="s">
        <v>28</v>
      </c>
      <c r="G841" t="s">
        <v>29</v>
      </c>
      <c r="H841" t="s">
        <v>29</v>
      </c>
      <c r="I841" s="1">
        <v>25813332</v>
      </c>
      <c r="J841" s="3">
        <v>2560000</v>
      </c>
      <c r="K841" s="2">
        <f>+Tabla4[[#This Row],[VALOR PAGADO]]/Tabla4[[#This Row],[VALOR TOTAL ]]</f>
        <v>9.9173558841609444E-2</v>
      </c>
    </row>
    <row r="842" spans="1:11" x14ac:dyDescent="0.25">
      <c r="A842" t="s">
        <v>932</v>
      </c>
      <c r="B842">
        <v>1051663189</v>
      </c>
      <c r="C842">
        <v>1120</v>
      </c>
      <c r="D842">
        <v>2025</v>
      </c>
      <c r="E842">
        <v>29625</v>
      </c>
      <c r="F842" t="s">
        <v>28</v>
      </c>
      <c r="G842" t="s">
        <v>29</v>
      </c>
      <c r="H842" t="s">
        <v>29</v>
      </c>
      <c r="I842" s="1">
        <v>69700000</v>
      </c>
      <c r="J842" s="3">
        <v>0</v>
      </c>
      <c r="K842" s="2">
        <f>+Tabla4[[#This Row],[VALOR PAGADO]]/Tabla4[[#This Row],[VALOR TOTAL ]]</f>
        <v>0</v>
      </c>
    </row>
    <row r="843" spans="1:11" x14ac:dyDescent="0.25">
      <c r="A843" t="s">
        <v>963</v>
      </c>
      <c r="B843">
        <v>1098608164</v>
      </c>
      <c r="C843">
        <v>1121</v>
      </c>
      <c r="D843">
        <v>2025</v>
      </c>
      <c r="E843">
        <v>18025</v>
      </c>
      <c r="F843" t="s">
        <v>344</v>
      </c>
      <c r="G843" t="s">
        <v>21</v>
      </c>
      <c r="H843" t="s">
        <v>22</v>
      </c>
      <c r="I843" s="1">
        <v>72000000</v>
      </c>
      <c r="J843" s="3">
        <v>7800000</v>
      </c>
      <c r="K843" s="2">
        <f>+Tabla4[[#This Row],[VALOR PAGADO]]/Tabla4[[#This Row],[VALOR TOTAL ]]</f>
        <v>0.10833333333333334</v>
      </c>
    </row>
    <row r="844" spans="1:11" x14ac:dyDescent="0.25">
      <c r="A844" t="s">
        <v>950</v>
      </c>
      <c r="B844">
        <v>1193459694</v>
      </c>
      <c r="C844">
        <v>1122</v>
      </c>
      <c r="D844">
        <v>2025</v>
      </c>
      <c r="E844">
        <v>2825</v>
      </c>
      <c r="F844" t="s">
        <v>55</v>
      </c>
      <c r="G844" t="s">
        <v>56</v>
      </c>
      <c r="H844" t="s">
        <v>56</v>
      </c>
      <c r="I844" s="1">
        <v>60750000</v>
      </c>
      <c r="J844" s="3">
        <f>+'[1]Exportar - 2025-06-19T101056.78'!$Z$6884</f>
        <v>473830</v>
      </c>
      <c r="K844" s="2">
        <f>+Tabla4[[#This Row],[VALOR PAGADO]]/Tabla4[[#This Row],[VALOR TOTAL ]]</f>
        <v>7.7996707818930042E-3</v>
      </c>
    </row>
    <row r="845" spans="1:11" x14ac:dyDescent="0.25">
      <c r="A845" t="s">
        <v>919</v>
      </c>
      <c r="B845">
        <v>53105163</v>
      </c>
      <c r="C845">
        <v>1123</v>
      </c>
      <c r="D845">
        <v>2025</v>
      </c>
      <c r="E845">
        <v>28925</v>
      </c>
      <c r="F845" t="s">
        <v>28</v>
      </c>
      <c r="G845" t="s">
        <v>29</v>
      </c>
      <c r="H845" t="s">
        <v>29</v>
      </c>
      <c r="I845" s="1">
        <v>34000000</v>
      </c>
      <c r="J845" s="3">
        <v>3333333</v>
      </c>
      <c r="K845" s="2">
        <f>+Tabla4[[#This Row],[VALOR PAGADO]]/Tabla4[[#This Row],[VALOR TOTAL ]]</f>
        <v>9.8039205882352945E-2</v>
      </c>
    </row>
    <row r="846" spans="1:11" x14ac:dyDescent="0.25">
      <c r="A846" t="s">
        <v>856</v>
      </c>
      <c r="B846">
        <v>1091680113</v>
      </c>
      <c r="C846">
        <v>1124</v>
      </c>
      <c r="D846">
        <v>2025</v>
      </c>
      <c r="E846">
        <v>137825</v>
      </c>
      <c r="F846" t="s">
        <v>373</v>
      </c>
      <c r="G846" t="s">
        <v>374</v>
      </c>
      <c r="H846" t="s">
        <v>18</v>
      </c>
      <c r="I846" s="1">
        <v>19041000</v>
      </c>
      <c r="J846" s="3">
        <v>0</v>
      </c>
      <c r="K846" s="2">
        <f>+Tabla4[[#This Row],[VALOR PAGADO]]/Tabla4[[#This Row],[VALOR TOTAL ]]</f>
        <v>0</v>
      </c>
    </row>
    <row r="847" spans="1:11" x14ac:dyDescent="0.25">
      <c r="A847" t="s">
        <v>949</v>
      </c>
      <c r="B847">
        <v>1031172085</v>
      </c>
      <c r="C847">
        <v>1125</v>
      </c>
      <c r="D847">
        <v>2025</v>
      </c>
      <c r="E847">
        <v>30925</v>
      </c>
      <c r="F847" t="s">
        <v>28</v>
      </c>
      <c r="G847" t="s">
        <v>29</v>
      </c>
      <c r="H847" t="s">
        <v>29</v>
      </c>
      <c r="I847" s="1">
        <v>25215000</v>
      </c>
      <c r="J847" s="3">
        <v>2255000</v>
      </c>
      <c r="K847" s="2">
        <f>+Tabla4[[#This Row],[VALOR PAGADO]]/Tabla4[[#This Row],[VALOR TOTAL ]]</f>
        <v>8.943089430894309E-2</v>
      </c>
    </row>
    <row r="848" spans="1:11" x14ac:dyDescent="0.25">
      <c r="A848" t="s">
        <v>840</v>
      </c>
      <c r="B848">
        <v>36693401</v>
      </c>
      <c r="C848">
        <v>1126</v>
      </c>
      <c r="D848">
        <v>2025</v>
      </c>
      <c r="E848">
        <v>140325</v>
      </c>
      <c r="F848" t="s">
        <v>24</v>
      </c>
      <c r="G848" t="s">
        <v>25</v>
      </c>
      <c r="H848" t="s">
        <v>18</v>
      </c>
      <c r="I848" s="1">
        <v>76500000</v>
      </c>
      <c r="J848" s="3">
        <v>0</v>
      </c>
      <c r="K848" s="2">
        <f>+Tabla4[[#This Row],[VALOR PAGADO]]/Tabla4[[#This Row],[VALOR TOTAL ]]</f>
        <v>0</v>
      </c>
    </row>
    <row r="849" spans="1:11" x14ac:dyDescent="0.25">
      <c r="A849" t="s">
        <v>956</v>
      </c>
      <c r="B849">
        <v>1102807195</v>
      </c>
      <c r="C849">
        <v>1127</v>
      </c>
      <c r="D849">
        <v>2025</v>
      </c>
      <c r="E849">
        <v>146625</v>
      </c>
      <c r="F849" t="s">
        <v>627</v>
      </c>
      <c r="G849" t="s">
        <v>860</v>
      </c>
      <c r="H849" t="s">
        <v>18</v>
      </c>
      <c r="I849" s="1">
        <v>64000000</v>
      </c>
      <c r="J849" s="3">
        <v>6133333</v>
      </c>
      <c r="K849" s="2">
        <f>+Tabla4[[#This Row],[VALOR PAGADO]]/Tabla4[[#This Row],[VALOR TOTAL ]]</f>
        <v>9.5833328125000006E-2</v>
      </c>
    </row>
    <row r="850" spans="1:11" x14ac:dyDescent="0.25">
      <c r="A850" t="s">
        <v>997</v>
      </c>
      <c r="B850">
        <v>80231598</v>
      </c>
      <c r="C850">
        <v>1128</v>
      </c>
      <c r="D850">
        <v>2025</v>
      </c>
      <c r="E850">
        <v>135525</v>
      </c>
      <c r="F850" t="s">
        <v>627</v>
      </c>
      <c r="G850" t="s">
        <v>628</v>
      </c>
      <c r="H850" t="s">
        <v>18</v>
      </c>
      <c r="I850" s="1">
        <v>72000000</v>
      </c>
      <c r="J850" s="3">
        <v>7800000</v>
      </c>
      <c r="K850" s="2">
        <f>+Tabla4[[#This Row],[VALOR PAGADO]]/Tabla4[[#This Row],[VALOR TOTAL ]]</f>
        <v>0.10833333333333334</v>
      </c>
    </row>
    <row r="851" spans="1:11" x14ac:dyDescent="0.25">
      <c r="A851" t="s">
        <v>923</v>
      </c>
      <c r="B851">
        <v>9655116</v>
      </c>
      <c r="C851">
        <v>1129</v>
      </c>
      <c r="D851">
        <v>2025</v>
      </c>
      <c r="E851">
        <v>138225</v>
      </c>
      <c r="F851" t="s">
        <v>627</v>
      </c>
      <c r="G851" t="s">
        <v>850</v>
      </c>
      <c r="H851" t="s">
        <v>18</v>
      </c>
      <c r="I851" s="1">
        <v>64000000</v>
      </c>
      <c r="J851" s="3">
        <v>6666667</v>
      </c>
      <c r="K851" s="2">
        <f>+Tabla4[[#This Row],[VALOR PAGADO]]/Tabla4[[#This Row],[VALOR TOTAL ]]</f>
        <v>0.10416667187500001</v>
      </c>
    </row>
    <row r="852" spans="1:11" x14ac:dyDescent="0.25">
      <c r="A852" t="s">
        <v>912</v>
      </c>
      <c r="B852">
        <v>1049639265</v>
      </c>
      <c r="C852">
        <v>1130</v>
      </c>
      <c r="D852">
        <v>2025</v>
      </c>
      <c r="E852">
        <v>142725</v>
      </c>
      <c r="F852" t="s">
        <v>786</v>
      </c>
      <c r="G852" t="s">
        <v>42</v>
      </c>
      <c r="H852" t="s">
        <v>18</v>
      </c>
      <c r="I852" s="1">
        <v>69400000</v>
      </c>
      <c r="J852" s="3">
        <v>6800000</v>
      </c>
      <c r="K852" s="2">
        <f>+Tabla4[[#This Row],[VALOR PAGADO]]/Tabla4[[#This Row],[VALOR TOTAL ]]</f>
        <v>9.7982708933717577E-2</v>
      </c>
    </row>
    <row r="853" spans="1:11" x14ac:dyDescent="0.25">
      <c r="A853" t="s">
        <v>979</v>
      </c>
      <c r="B853">
        <v>79607989</v>
      </c>
      <c r="C853">
        <v>1131</v>
      </c>
      <c r="D853">
        <v>2025</v>
      </c>
      <c r="E853">
        <v>139425</v>
      </c>
      <c r="F853" t="s">
        <v>41</v>
      </c>
      <c r="G853" t="s">
        <v>42</v>
      </c>
      <c r="H853" t="s">
        <v>18</v>
      </c>
      <c r="I853" s="1">
        <v>19700000</v>
      </c>
      <c r="J853" s="3">
        <v>2083333</v>
      </c>
      <c r="K853" s="2">
        <f>+Tabla4[[#This Row],[VALOR PAGADO]]/Tabla4[[#This Row],[VALOR TOTAL ]]</f>
        <v>0.10575294416243655</v>
      </c>
    </row>
    <row r="854" spans="1:11" x14ac:dyDescent="0.25">
      <c r="A854" t="s">
        <v>915</v>
      </c>
      <c r="B854">
        <v>1003735908</v>
      </c>
      <c r="C854">
        <v>1132</v>
      </c>
      <c r="D854">
        <v>2025</v>
      </c>
      <c r="E854">
        <v>140425</v>
      </c>
      <c r="F854" t="s">
        <v>24</v>
      </c>
      <c r="G854" t="s">
        <v>25</v>
      </c>
      <c r="H854" t="s">
        <v>18</v>
      </c>
      <c r="I854" s="1">
        <v>28000000</v>
      </c>
      <c r="J854" s="3">
        <v>0</v>
      </c>
      <c r="K854" s="2">
        <f>+Tabla4[[#This Row],[VALOR PAGADO]]/Tabla4[[#This Row],[VALOR TOTAL ]]</f>
        <v>0</v>
      </c>
    </row>
    <row r="855" spans="1:11" s="16" customFormat="1" x14ac:dyDescent="0.25">
      <c r="A855" s="16" t="s">
        <v>961</v>
      </c>
      <c r="B855" s="16">
        <v>1019112981</v>
      </c>
      <c r="C855" s="16">
        <v>1133</v>
      </c>
      <c r="D855" s="16">
        <v>2025</v>
      </c>
      <c r="E855" s="16">
        <v>19225</v>
      </c>
      <c r="F855" s="16" t="s">
        <v>574</v>
      </c>
      <c r="G855" s="16" t="s">
        <v>21</v>
      </c>
      <c r="H855" s="16" t="s">
        <v>22</v>
      </c>
      <c r="I855" s="8">
        <v>27991200</v>
      </c>
      <c r="J855" s="9">
        <v>2682490</v>
      </c>
      <c r="K855" s="10">
        <f>+Tabla4[[#This Row],[VALOR PAGADO]]/Tabla4[[#This Row],[VALOR TOTAL ]]</f>
        <v>9.583333333333334E-2</v>
      </c>
    </row>
    <row r="856" spans="1:11" x14ac:dyDescent="0.25">
      <c r="A856" t="s">
        <v>911</v>
      </c>
      <c r="B856">
        <v>1032366277</v>
      </c>
      <c r="C856">
        <v>1134</v>
      </c>
      <c r="D856">
        <v>2025</v>
      </c>
      <c r="E856">
        <v>2925</v>
      </c>
      <c r="F856" t="s">
        <v>55</v>
      </c>
      <c r="G856" t="s">
        <v>561</v>
      </c>
      <c r="H856" t="s">
        <v>18</v>
      </c>
      <c r="I856" s="1">
        <v>63000000</v>
      </c>
      <c r="J856" s="3">
        <v>6133333</v>
      </c>
      <c r="K856" s="2">
        <f>+Tabla4[[#This Row],[VALOR PAGADO]]/Tabla4[[#This Row],[VALOR TOTAL ]]</f>
        <v>9.735449206349206E-2</v>
      </c>
    </row>
    <row r="857" spans="1:11" x14ac:dyDescent="0.25">
      <c r="A857" t="s">
        <v>971</v>
      </c>
      <c r="B857">
        <v>64700355</v>
      </c>
      <c r="C857">
        <v>1135</v>
      </c>
      <c r="D857">
        <v>2025</v>
      </c>
      <c r="E857">
        <v>140025</v>
      </c>
      <c r="F857" t="s">
        <v>627</v>
      </c>
      <c r="G857" t="s">
        <v>848</v>
      </c>
      <c r="H857" t="s">
        <v>18</v>
      </c>
      <c r="I857" s="1">
        <v>56000000</v>
      </c>
      <c r="J857" s="3">
        <v>5833333</v>
      </c>
      <c r="K857" s="2">
        <f>+Tabla4[[#This Row],[VALOR PAGADO]]/Tabla4[[#This Row],[VALOR TOTAL ]]</f>
        <v>0.10416666071428571</v>
      </c>
    </row>
    <row r="858" spans="1:11" x14ac:dyDescent="0.25">
      <c r="A858" t="s">
        <v>959</v>
      </c>
      <c r="B858">
        <v>43206560</v>
      </c>
      <c r="C858">
        <v>1136</v>
      </c>
      <c r="D858">
        <v>2025</v>
      </c>
      <c r="E858">
        <v>18325</v>
      </c>
      <c r="F858" t="s">
        <v>574</v>
      </c>
      <c r="G858" t="s">
        <v>21</v>
      </c>
      <c r="H858" t="s">
        <v>22</v>
      </c>
      <c r="I858" s="1">
        <v>51317200</v>
      </c>
      <c r="J858" s="3">
        <v>5345542</v>
      </c>
      <c r="K858" s="2">
        <f>+Tabla4[[#This Row],[VALOR PAGADO]]/Tabla4[[#This Row],[VALOR TOTAL ]]</f>
        <v>0.10416667316221462</v>
      </c>
    </row>
    <row r="859" spans="1:11" x14ac:dyDescent="0.25">
      <c r="A859" t="s">
        <v>925</v>
      </c>
      <c r="B859">
        <v>1067940890</v>
      </c>
      <c r="C859">
        <v>1137</v>
      </c>
      <c r="D859">
        <v>2025</v>
      </c>
      <c r="E859">
        <v>139925</v>
      </c>
      <c r="F859" t="s">
        <v>627</v>
      </c>
      <c r="G859" t="s">
        <v>628</v>
      </c>
      <c r="H859" t="s">
        <v>18</v>
      </c>
      <c r="I859" s="1">
        <v>36000000</v>
      </c>
      <c r="J859" s="3">
        <v>3600000</v>
      </c>
      <c r="K859" s="2">
        <f>+Tabla4[[#This Row],[VALOR PAGADO]]/Tabla4[[#This Row],[VALOR TOTAL ]]</f>
        <v>0.1</v>
      </c>
    </row>
    <row r="860" spans="1:11" x14ac:dyDescent="0.25">
      <c r="A860" t="s">
        <v>904</v>
      </c>
      <c r="B860">
        <v>80149126</v>
      </c>
      <c r="C860">
        <v>1138</v>
      </c>
      <c r="D860">
        <v>2025</v>
      </c>
      <c r="E860">
        <v>152225</v>
      </c>
      <c r="F860" t="s">
        <v>24</v>
      </c>
      <c r="G860" t="s">
        <v>25</v>
      </c>
      <c r="H860" t="s">
        <v>18</v>
      </c>
      <c r="I860" s="1">
        <v>24773216</v>
      </c>
      <c r="J860" s="3">
        <v>0</v>
      </c>
      <c r="K860" s="2">
        <f>+Tabla4[[#This Row],[VALOR PAGADO]]/Tabla4[[#This Row],[VALOR TOTAL ]]</f>
        <v>0</v>
      </c>
    </row>
    <row r="861" spans="1:11" x14ac:dyDescent="0.25">
      <c r="A861" t="s">
        <v>928</v>
      </c>
      <c r="B861">
        <v>52989732</v>
      </c>
      <c r="C861">
        <v>1139</v>
      </c>
      <c r="D861">
        <v>2025</v>
      </c>
      <c r="E861">
        <v>18425</v>
      </c>
      <c r="F861" t="s">
        <v>344</v>
      </c>
      <c r="G861" t="s">
        <v>21</v>
      </c>
      <c r="H861" t="s">
        <v>22</v>
      </c>
      <c r="I861" s="1">
        <v>71100000</v>
      </c>
      <c r="J861" s="3">
        <v>7200000</v>
      </c>
      <c r="K861" s="2">
        <f>+Tabla4[[#This Row],[VALOR PAGADO]]/Tabla4[[#This Row],[VALOR TOTAL ]]</f>
        <v>0.10126582278481013</v>
      </c>
    </row>
    <row r="862" spans="1:11" x14ac:dyDescent="0.25">
      <c r="A862" t="s">
        <v>875</v>
      </c>
      <c r="B862">
        <v>77190634</v>
      </c>
      <c r="C862">
        <v>1140</v>
      </c>
      <c r="D862">
        <v>2025</v>
      </c>
      <c r="E862">
        <v>140125</v>
      </c>
      <c r="F862" t="s">
        <v>627</v>
      </c>
      <c r="G862" t="s">
        <v>628</v>
      </c>
      <c r="H862" t="s">
        <v>18</v>
      </c>
      <c r="I862" s="1">
        <v>72000000</v>
      </c>
      <c r="J862" s="3">
        <v>7500000</v>
      </c>
      <c r="K862" s="2">
        <f>+Tabla4[[#This Row],[VALOR PAGADO]]/Tabla4[[#This Row],[VALOR TOTAL ]]</f>
        <v>0.10416666666666667</v>
      </c>
    </row>
    <row r="863" spans="1:11" x14ac:dyDescent="0.25">
      <c r="A863" t="s">
        <v>972</v>
      </c>
      <c r="B863">
        <v>1143426359</v>
      </c>
      <c r="C863">
        <v>1141</v>
      </c>
      <c r="D863">
        <v>2025</v>
      </c>
      <c r="E863">
        <v>138325</v>
      </c>
      <c r="F863" t="s">
        <v>627</v>
      </c>
      <c r="G863" t="s">
        <v>848</v>
      </c>
      <c r="H863" t="s">
        <v>18</v>
      </c>
      <c r="I863" s="1">
        <v>64533333</v>
      </c>
      <c r="J863" s="3">
        <v>6666667</v>
      </c>
      <c r="K863" s="2">
        <f>+Tabla4[[#This Row],[VALOR PAGADO]]/Tabla4[[#This Row],[VALOR TOTAL ]]</f>
        <v>0.1033057908228605</v>
      </c>
    </row>
    <row r="864" spans="1:11" s="16" customFormat="1" x14ac:dyDescent="0.25">
      <c r="A864" s="16" t="s">
        <v>975</v>
      </c>
      <c r="B864" s="16">
        <v>1102811128</v>
      </c>
      <c r="C864" s="16">
        <v>1142</v>
      </c>
      <c r="D864" s="16">
        <v>2025</v>
      </c>
      <c r="E864" s="16">
        <v>125</v>
      </c>
      <c r="F864" s="16" t="s">
        <v>55</v>
      </c>
      <c r="G864" s="16" t="s">
        <v>976</v>
      </c>
      <c r="H864" s="16" t="s">
        <v>977</v>
      </c>
      <c r="I864" s="8">
        <v>80000000</v>
      </c>
      <c r="J864" s="9">
        <v>7333333</v>
      </c>
      <c r="K864" s="10">
        <f>+Tabla4[[#This Row],[VALOR PAGADO]]/Tabla4[[#This Row],[VALOR TOTAL ]]</f>
        <v>9.1666662499999996E-2</v>
      </c>
    </row>
    <row r="865" spans="1:11" s="16" customFormat="1" x14ac:dyDescent="0.25">
      <c r="A865" s="16" t="s">
        <v>968</v>
      </c>
      <c r="B865" s="16">
        <v>80872179</v>
      </c>
      <c r="C865" s="16">
        <v>1143</v>
      </c>
      <c r="D865" s="16">
        <v>2025</v>
      </c>
      <c r="E865" s="16">
        <v>19025</v>
      </c>
      <c r="F865" s="16" t="s">
        <v>574</v>
      </c>
      <c r="G865" s="16" t="s">
        <v>21</v>
      </c>
      <c r="H865" s="16" t="s">
        <v>22</v>
      </c>
      <c r="I865" s="8">
        <v>55982400</v>
      </c>
      <c r="J865" s="9">
        <v>5364980</v>
      </c>
      <c r="K865" s="10">
        <f>+Tabla4[[#This Row],[VALOR PAGADO]]/Tabla4[[#This Row],[VALOR TOTAL ]]</f>
        <v>9.583333333333334E-2</v>
      </c>
    </row>
    <row r="866" spans="1:11" s="16" customFormat="1" x14ac:dyDescent="0.25">
      <c r="A866" s="16" t="s">
        <v>943</v>
      </c>
      <c r="B866" s="16">
        <v>1014230301</v>
      </c>
      <c r="C866" s="16">
        <v>1144</v>
      </c>
      <c r="D866" s="16">
        <v>2025</v>
      </c>
      <c r="E866" s="16">
        <v>29425</v>
      </c>
      <c r="F866" s="16" t="s">
        <v>28</v>
      </c>
      <c r="G866" s="16" t="s">
        <v>29</v>
      </c>
      <c r="H866" s="16" t="s">
        <v>29</v>
      </c>
      <c r="I866" s="8">
        <v>34000000</v>
      </c>
      <c r="J866" s="9">
        <v>3200000</v>
      </c>
      <c r="K866" s="10">
        <f>+Tabla4[[#This Row],[VALOR PAGADO]]/Tabla4[[#This Row],[VALOR TOTAL ]]</f>
        <v>9.4117647058823528E-2</v>
      </c>
    </row>
    <row r="867" spans="1:11" s="16" customFormat="1" x14ac:dyDescent="0.25">
      <c r="A867" s="16" t="s">
        <v>806</v>
      </c>
      <c r="B867" s="16">
        <v>1118841890</v>
      </c>
      <c r="C867" s="16">
        <v>1145</v>
      </c>
      <c r="D867" s="16">
        <v>2025</v>
      </c>
      <c r="E867" s="16">
        <v>152125</v>
      </c>
      <c r="F867" s="16" t="s">
        <v>24</v>
      </c>
      <c r="G867" s="16" t="s">
        <v>25</v>
      </c>
      <c r="H867" s="16" t="s">
        <v>18</v>
      </c>
      <c r="I867" s="8">
        <v>47000000</v>
      </c>
      <c r="J867" s="9">
        <v>3600000</v>
      </c>
      <c r="K867" s="10">
        <f>+Tabla4[[#This Row],[VALOR PAGADO]]/Tabla4[[#This Row],[VALOR TOTAL ]]</f>
        <v>7.6595744680851063E-2</v>
      </c>
    </row>
    <row r="868" spans="1:11" s="16" customFormat="1" x14ac:dyDescent="0.25">
      <c r="A868" s="16" t="s">
        <v>906</v>
      </c>
      <c r="B868" s="16">
        <v>72218912</v>
      </c>
      <c r="C868" s="16">
        <v>1146</v>
      </c>
      <c r="D868" s="16">
        <v>2025</v>
      </c>
      <c r="E868" s="16">
        <v>140225</v>
      </c>
      <c r="F868" s="16" t="s">
        <v>627</v>
      </c>
      <c r="G868" s="16" t="s">
        <v>628</v>
      </c>
      <c r="H868" s="16" t="s">
        <v>18</v>
      </c>
      <c r="I868" s="8">
        <v>64266666</v>
      </c>
      <c r="J868" s="9">
        <v>0</v>
      </c>
      <c r="K868" s="10">
        <f>+Tabla4[[#This Row],[VALOR PAGADO]]/Tabla4[[#This Row],[VALOR TOTAL ]]</f>
        <v>0</v>
      </c>
    </row>
    <row r="869" spans="1:11" s="16" customFormat="1" x14ac:dyDescent="0.25">
      <c r="A869" s="16" t="s">
        <v>965</v>
      </c>
      <c r="B869" s="16">
        <v>12523030</v>
      </c>
      <c r="C869" s="16">
        <v>1147</v>
      </c>
      <c r="D869" s="16">
        <v>2025</v>
      </c>
      <c r="E869" s="16">
        <v>149225</v>
      </c>
      <c r="F869" s="16" t="s">
        <v>16</v>
      </c>
      <c r="G869" s="16" t="s">
        <v>17</v>
      </c>
      <c r="H869" s="16" t="s">
        <v>18</v>
      </c>
      <c r="I869" s="8">
        <v>56000000</v>
      </c>
      <c r="J869" s="9">
        <v>5133333</v>
      </c>
      <c r="K869" s="10">
        <f>+Tabla4[[#This Row],[VALOR PAGADO]]/Tabla4[[#This Row],[VALOR TOTAL ]]</f>
        <v>9.1666660714285711E-2</v>
      </c>
    </row>
    <row r="870" spans="1:11" s="16" customFormat="1" x14ac:dyDescent="0.25">
      <c r="A870" s="16" t="s">
        <v>846</v>
      </c>
      <c r="B870" s="16">
        <v>1057611221</v>
      </c>
      <c r="C870" s="16">
        <v>1148</v>
      </c>
      <c r="D870" s="16">
        <v>2025</v>
      </c>
      <c r="E870" s="16">
        <v>145925</v>
      </c>
      <c r="F870" s="16" t="s">
        <v>334</v>
      </c>
      <c r="G870" s="16" t="s">
        <v>335</v>
      </c>
      <c r="H870" s="16" t="s">
        <v>18</v>
      </c>
      <c r="I870" s="8">
        <v>27000000</v>
      </c>
      <c r="J870" s="9">
        <v>2373600</v>
      </c>
      <c r="K870" s="10">
        <f>+Tabla4[[#This Row],[VALOR PAGADO]]/Tabla4[[#This Row],[VALOR TOTAL ]]</f>
        <v>8.7911111111111107E-2</v>
      </c>
    </row>
    <row r="871" spans="1:11" s="16" customFormat="1" x14ac:dyDescent="0.25">
      <c r="A871" s="16" t="s">
        <v>967</v>
      </c>
      <c r="B871" s="16">
        <v>37122540</v>
      </c>
      <c r="C871" s="16">
        <v>1149</v>
      </c>
      <c r="D871" s="16">
        <v>2025</v>
      </c>
      <c r="E871" s="16">
        <v>147625</v>
      </c>
      <c r="F871" s="16" t="s">
        <v>184</v>
      </c>
      <c r="G871" s="16" t="s">
        <v>150</v>
      </c>
      <c r="H871" s="16" t="s">
        <v>18</v>
      </c>
      <c r="I871" s="8">
        <v>96000000</v>
      </c>
      <c r="J871" s="9">
        <v>8800000</v>
      </c>
      <c r="K871" s="10">
        <f>+Tabla4[[#This Row],[VALOR PAGADO]]/Tabla4[[#This Row],[VALOR TOTAL ]]</f>
        <v>9.166666666666666E-2</v>
      </c>
    </row>
    <row r="872" spans="1:11" s="16" customFormat="1" x14ac:dyDescent="0.25">
      <c r="A872" s="16" t="s">
        <v>988</v>
      </c>
      <c r="B872" s="16">
        <v>49778517</v>
      </c>
      <c r="C872" s="16">
        <v>1150</v>
      </c>
      <c r="D872" s="16">
        <v>2025</v>
      </c>
      <c r="E872" s="16">
        <v>19925</v>
      </c>
      <c r="F872" s="16" t="s">
        <v>989</v>
      </c>
      <c r="G872" s="16" t="s">
        <v>21</v>
      </c>
      <c r="H872" s="16" t="s">
        <v>22</v>
      </c>
      <c r="I872" s="8">
        <v>63000000</v>
      </c>
      <c r="J872" s="9">
        <v>5866666</v>
      </c>
      <c r="K872" s="10">
        <f>+Tabla4[[#This Row],[VALOR PAGADO]]/Tabla4[[#This Row],[VALOR TOTAL ]]</f>
        <v>9.3121682539682546E-2</v>
      </c>
    </row>
    <row r="873" spans="1:11" s="16" customFormat="1" x14ac:dyDescent="0.25">
      <c r="A873" s="16" t="s">
        <v>999</v>
      </c>
      <c r="B873" s="16">
        <v>80769190</v>
      </c>
      <c r="C873" s="16">
        <v>1151</v>
      </c>
      <c r="D873" s="16">
        <v>2025</v>
      </c>
      <c r="E873" s="16">
        <v>19125</v>
      </c>
      <c r="F873" s="16" t="s">
        <v>574</v>
      </c>
      <c r="G873" s="16" t="s">
        <v>21</v>
      </c>
      <c r="H873" s="16" t="s">
        <v>22</v>
      </c>
      <c r="I873" s="8">
        <v>55982400</v>
      </c>
      <c r="J873" s="9">
        <v>0</v>
      </c>
      <c r="K873" s="10">
        <f>+Tabla4[[#This Row],[VALOR PAGADO]]/Tabla4[[#This Row],[VALOR TOTAL ]]</f>
        <v>0</v>
      </c>
    </row>
    <row r="874" spans="1:11" s="16" customFormat="1" x14ac:dyDescent="0.25">
      <c r="A874" s="16" t="s">
        <v>920</v>
      </c>
      <c r="B874" s="16">
        <v>79881543</v>
      </c>
      <c r="C874" s="16">
        <v>1152</v>
      </c>
      <c r="D874" s="16">
        <v>2025</v>
      </c>
      <c r="E874" s="16">
        <v>31025</v>
      </c>
      <c r="F874" s="16" t="s">
        <v>28</v>
      </c>
      <c r="G874" s="16" t="s">
        <v>29</v>
      </c>
      <c r="H874" s="16" t="s">
        <v>29</v>
      </c>
      <c r="I874" s="8">
        <v>34000000</v>
      </c>
      <c r="J874" s="9">
        <v>2933333</v>
      </c>
      <c r="K874" s="10">
        <f>+Tabla4[[#This Row],[VALOR PAGADO]]/Tabla4[[#This Row],[VALOR TOTAL ]]</f>
        <v>8.6274500000000004E-2</v>
      </c>
    </row>
    <row r="875" spans="1:11" s="16" customFormat="1" x14ac:dyDescent="0.25">
      <c r="A875" s="16" t="s">
        <v>938</v>
      </c>
      <c r="B875" s="16">
        <v>52086715</v>
      </c>
      <c r="C875" s="16">
        <v>1153</v>
      </c>
      <c r="D875" s="16">
        <v>2025</v>
      </c>
      <c r="E875" s="16">
        <v>18625</v>
      </c>
      <c r="F875" s="16" t="s">
        <v>939</v>
      </c>
      <c r="G875" s="16" t="s">
        <v>21</v>
      </c>
      <c r="H875" s="16" t="s">
        <v>18</v>
      </c>
      <c r="I875" s="8">
        <v>67024800</v>
      </c>
      <c r="J875" s="9">
        <v>6702480</v>
      </c>
      <c r="K875" s="10">
        <f>+Tabla4[[#This Row],[VALOR PAGADO]]/Tabla4[[#This Row],[VALOR TOTAL ]]</f>
        <v>0.1</v>
      </c>
    </row>
    <row r="876" spans="1:11" s="16" customFormat="1" x14ac:dyDescent="0.25">
      <c r="A876" s="16" t="s">
        <v>1000</v>
      </c>
      <c r="B876" s="16">
        <v>1015401530</v>
      </c>
      <c r="C876" s="16">
        <v>1154</v>
      </c>
      <c r="D876" s="16">
        <v>2025</v>
      </c>
      <c r="E876" s="16">
        <v>19925</v>
      </c>
      <c r="F876" s="16" t="s">
        <v>12</v>
      </c>
      <c r="G876" s="16" t="s">
        <v>13</v>
      </c>
      <c r="H876" s="16" t="s">
        <v>14</v>
      </c>
      <c r="I876" s="8">
        <v>78333333</v>
      </c>
      <c r="J876" s="9">
        <v>7666667</v>
      </c>
      <c r="K876" s="10">
        <f>+Tabla4[[#This Row],[VALOR PAGADO]]/Tabla4[[#This Row],[VALOR TOTAL ]]</f>
        <v>9.787234509732913E-2</v>
      </c>
    </row>
    <row r="877" spans="1:11" s="16" customFormat="1" x14ac:dyDescent="0.25">
      <c r="A877" s="16" t="s">
        <v>987</v>
      </c>
      <c r="B877" s="16">
        <v>63455181</v>
      </c>
      <c r="C877" s="16">
        <v>1155</v>
      </c>
      <c r="D877" s="16">
        <v>2025</v>
      </c>
      <c r="E877" s="16">
        <v>20225</v>
      </c>
      <c r="F877" s="16" t="s">
        <v>368</v>
      </c>
      <c r="G877" s="16" t="s">
        <v>21</v>
      </c>
      <c r="H877" s="16" t="s">
        <v>22</v>
      </c>
      <c r="I877" s="8">
        <v>39333333</v>
      </c>
      <c r="J877" s="9">
        <v>3666667</v>
      </c>
      <c r="K877" s="10">
        <f>+Tabla4[[#This Row],[VALOR PAGADO]]/Tabla4[[#This Row],[VALOR TOTAL ]]</f>
        <v>9.3220348247630064E-2</v>
      </c>
    </row>
    <row r="878" spans="1:11" s="16" customFormat="1" x14ac:dyDescent="0.25">
      <c r="A878" s="16" t="s">
        <v>957</v>
      </c>
      <c r="B878" s="16">
        <v>1003496651</v>
      </c>
      <c r="C878" s="16">
        <v>1156</v>
      </c>
      <c r="D878" s="16">
        <v>2025</v>
      </c>
      <c r="E878" s="16">
        <v>146725</v>
      </c>
      <c r="F878" s="16" t="s">
        <v>627</v>
      </c>
      <c r="G878" s="16" t="s">
        <v>628</v>
      </c>
      <c r="H878" s="16" t="s">
        <v>18</v>
      </c>
      <c r="I878" s="8">
        <v>16000000</v>
      </c>
      <c r="J878" s="9">
        <v>3066667</v>
      </c>
      <c r="K878" s="10">
        <f>+Tabla4[[#This Row],[VALOR PAGADO]]/Tabla4[[#This Row],[VALOR TOTAL ]]</f>
        <v>0.19166668749999999</v>
      </c>
    </row>
    <row r="879" spans="1:11" s="16" customFormat="1" x14ac:dyDescent="0.25">
      <c r="A879" s="16" t="s">
        <v>994</v>
      </c>
      <c r="B879" s="16">
        <v>1033722290</v>
      </c>
      <c r="C879" s="16">
        <v>1157</v>
      </c>
      <c r="D879" s="16">
        <v>2025</v>
      </c>
      <c r="E879" s="16">
        <v>20025</v>
      </c>
      <c r="F879" s="16" t="s">
        <v>12</v>
      </c>
      <c r="G879" s="16" t="s">
        <v>13</v>
      </c>
      <c r="H879" s="16" t="s">
        <v>14</v>
      </c>
      <c r="I879" s="8">
        <v>72000000</v>
      </c>
      <c r="J879" s="9">
        <v>6600000</v>
      </c>
      <c r="K879" s="10">
        <f>+Tabla4[[#This Row],[VALOR PAGADO]]/Tabla4[[#This Row],[VALOR TOTAL ]]</f>
        <v>9.166666666666666E-2</v>
      </c>
    </row>
    <row r="880" spans="1:11" s="16" customFormat="1" x14ac:dyDescent="0.25">
      <c r="A880" s="16" t="s">
        <v>954</v>
      </c>
      <c r="B880" s="16">
        <v>1019134236</v>
      </c>
      <c r="C880" s="16">
        <v>1158</v>
      </c>
      <c r="D880" s="16">
        <v>2025</v>
      </c>
      <c r="E880" s="16">
        <v>20125</v>
      </c>
      <c r="F880" s="16" t="s">
        <v>574</v>
      </c>
      <c r="G880" s="16" t="s">
        <v>21</v>
      </c>
      <c r="H880" s="16" t="s">
        <v>22</v>
      </c>
      <c r="I880" s="8">
        <v>30790320</v>
      </c>
      <c r="J880" s="9">
        <v>2822446</v>
      </c>
      <c r="K880" s="10">
        <f>+Tabla4[[#This Row],[VALOR PAGADO]]/Tabla4[[#This Row],[VALOR TOTAL ]]</f>
        <v>9.166666666666666E-2</v>
      </c>
    </row>
    <row r="881" spans="1:11" s="16" customFormat="1" x14ac:dyDescent="0.25">
      <c r="A881" s="16" t="s">
        <v>1015</v>
      </c>
      <c r="B881" s="16">
        <v>79731078</v>
      </c>
      <c r="C881" s="16">
        <v>1159</v>
      </c>
      <c r="D881" s="16">
        <v>2025</v>
      </c>
      <c r="E881" s="16">
        <v>146425</v>
      </c>
      <c r="F881" s="16" t="s">
        <v>394</v>
      </c>
      <c r="G881" s="16" t="s">
        <v>395</v>
      </c>
      <c r="H881" s="16" t="s">
        <v>18</v>
      </c>
      <c r="I881" s="8">
        <v>117000000</v>
      </c>
      <c r="J881" s="9">
        <v>11500000</v>
      </c>
      <c r="K881" s="10">
        <f>+Tabla4[[#This Row],[VALOR PAGADO]]/Tabla4[[#This Row],[VALOR TOTAL ]]</f>
        <v>9.8290598290598288E-2</v>
      </c>
    </row>
    <row r="882" spans="1:11" s="16" customFormat="1" x14ac:dyDescent="0.25">
      <c r="A882" s="16" t="s">
        <v>810</v>
      </c>
      <c r="B882" s="16">
        <v>19601215</v>
      </c>
      <c r="C882" s="16">
        <v>1160</v>
      </c>
      <c r="D882" s="16">
        <v>2025</v>
      </c>
      <c r="E882" s="16">
        <v>149125</v>
      </c>
      <c r="F882" s="16" t="s">
        <v>24</v>
      </c>
      <c r="G882" s="16" t="s">
        <v>25</v>
      </c>
      <c r="H882" s="16" t="s">
        <v>18</v>
      </c>
      <c r="I882" s="8">
        <v>62666667</v>
      </c>
      <c r="J882" s="9">
        <v>0</v>
      </c>
      <c r="K882" s="10">
        <f>+Tabla4[[#This Row],[VALOR PAGADO]]/Tabla4[[#This Row],[VALOR TOTAL ]]</f>
        <v>0</v>
      </c>
    </row>
    <row r="883" spans="1:11" s="16" customFormat="1" x14ac:dyDescent="0.25">
      <c r="A883" s="16" t="s">
        <v>973</v>
      </c>
      <c r="B883" s="16">
        <v>1001095700</v>
      </c>
      <c r="C883" s="16">
        <v>1162</v>
      </c>
      <c r="D883" s="16">
        <v>2025</v>
      </c>
      <c r="E883" s="16">
        <v>31925</v>
      </c>
      <c r="F883" s="16" t="s">
        <v>28</v>
      </c>
      <c r="G883" s="16" t="s">
        <v>29</v>
      </c>
      <c r="H883" s="16" t="s">
        <v>29</v>
      </c>
      <c r="I883" s="8">
        <v>28000000</v>
      </c>
      <c r="J883" s="9">
        <v>2216667</v>
      </c>
      <c r="K883" s="10">
        <f>+Tabla4[[#This Row],[VALOR PAGADO]]/Tabla4[[#This Row],[VALOR TOTAL ]]</f>
        <v>7.9166678571428575E-2</v>
      </c>
    </row>
    <row r="884" spans="1:11" s="16" customFormat="1" x14ac:dyDescent="0.25">
      <c r="A884" s="16" t="s">
        <v>983</v>
      </c>
      <c r="B884" s="16">
        <v>19314963</v>
      </c>
      <c r="C884" s="16">
        <v>1163</v>
      </c>
      <c r="D884" s="16">
        <v>2025</v>
      </c>
      <c r="E884" s="16">
        <v>31225</v>
      </c>
      <c r="F884" s="16" t="s">
        <v>28</v>
      </c>
      <c r="G884" s="16" t="s">
        <v>29</v>
      </c>
      <c r="H884" s="16" t="s">
        <v>29</v>
      </c>
      <c r="I884" s="8">
        <v>54400000</v>
      </c>
      <c r="J884" s="9">
        <v>4433333</v>
      </c>
      <c r="K884" s="10">
        <f>+Tabla4[[#This Row],[VALOR PAGADO]]/Tabla4[[#This Row],[VALOR TOTAL ]]</f>
        <v>8.1495091911764711E-2</v>
      </c>
    </row>
    <row r="885" spans="1:11" s="16" customFormat="1" x14ac:dyDescent="0.25">
      <c r="A885" s="16" t="s">
        <v>993</v>
      </c>
      <c r="B885" s="16">
        <v>1032415054</v>
      </c>
      <c r="C885" s="16">
        <v>1164</v>
      </c>
      <c r="D885" s="16">
        <v>2025</v>
      </c>
      <c r="E885" s="16">
        <v>20225</v>
      </c>
      <c r="F885" s="16" t="s">
        <v>12</v>
      </c>
      <c r="G885" s="16" t="s">
        <v>13</v>
      </c>
      <c r="H885" s="16" t="s">
        <v>14</v>
      </c>
      <c r="I885" s="8">
        <v>70500000</v>
      </c>
      <c r="J885" s="9">
        <v>6600000</v>
      </c>
      <c r="K885" s="10">
        <f>+Tabla4[[#This Row],[VALOR PAGADO]]/Tabla4[[#This Row],[VALOR TOTAL ]]</f>
        <v>9.3617021276595741E-2</v>
      </c>
    </row>
    <row r="886" spans="1:11" s="16" customFormat="1" x14ac:dyDescent="0.25">
      <c r="A886" s="16" t="s">
        <v>966</v>
      </c>
      <c r="B886" s="16">
        <v>1098704914</v>
      </c>
      <c r="C886" s="16">
        <v>1165</v>
      </c>
      <c r="D886" s="16">
        <v>2025</v>
      </c>
      <c r="E886" s="16">
        <v>147525</v>
      </c>
      <c r="F886" s="16" t="s">
        <v>627</v>
      </c>
      <c r="G886" s="16" t="s">
        <v>628</v>
      </c>
      <c r="H886" s="16" t="s">
        <v>18</v>
      </c>
      <c r="I886" s="8">
        <v>70266666</v>
      </c>
      <c r="J886" s="9">
        <v>6233333</v>
      </c>
      <c r="K886" s="10">
        <f>+Tabla4[[#This Row],[VALOR PAGADO]]/Tabla4[[#This Row],[VALOR TOTAL ]]</f>
        <v>8.8709673517169574E-2</v>
      </c>
    </row>
    <row r="887" spans="1:11" s="16" customFormat="1" x14ac:dyDescent="0.25">
      <c r="A887" s="16" t="s">
        <v>1001</v>
      </c>
      <c r="B887" s="16">
        <v>1032373100</v>
      </c>
      <c r="C887" s="16">
        <v>1166</v>
      </c>
      <c r="D887" s="16">
        <v>2025</v>
      </c>
      <c r="E887" s="16">
        <v>20125</v>
      </c>
      <c r="F887" s="16" t="s">
        <v>12</v>
      </c>
      <c r="G887" s="16" t="s">
        <v>13</v>
      </c>
      <c r="H887" s="16" t="s">
        <v>14</v>
      </c>
      <c r="I887" s="8">
        <v>72000000</v>
      </c>
      <c r="J887" s="9">
        <v>6600000</v>
      </c>
      <c r="K887" s="10">
        <f>+Tabla4[[#This Row],[VALOR PAGADO]]/Tabla4[[#This Row],[VALOR TOTAL ]]</f>
        <v>9.166666666666666E-2</v>
      </c>
    </row>
    <row r="888" spans="1:11" s="16" customFormat="1" x14ac:dyDescent="0.25">
      <c r="A888" s="16" t="s">
        <v>1011</v>
      </c>
      <c r="B888" s="16">
        <v>5135194</v>
      </c>
      <c r="C888" s="16">
        <v>1167</v>
      </c>
      <c r="D888" s="16">
        <v>2025</v>
      </c>
      <c r="E888" s="16">
        <v>19825</v>
      </c>
      <c r="F888" s="16" t="s">
        <v>574</v>
      </c>
      <c r="G888" s="16" t="s">
        <v>21</v>
      </c>
      <c r="H888" s="16" t="s">
        <v>22</v>
      </c>
      <c r="I888" s="8">
        <v>54017167</v>
      </c>
      <c r="J888" s="9">
        <v>5100333</v>
      </c>
      <c r="K888" s="10">
        <f>+Tabla4[[#This Row],[VALOR PAGADO]]/Tabla4[[#This Row],[VALOR TOTAL ]]</f>
        <v>9.4420594104833375E-2</v>
      </c>
    </row>
    <row r="889" spans="1:11" s="16" customFormat="1" x14ac:dyDescent="0.25">
      <c r="A889" s="16" t="s">
        <v>931</v>
      </c>
      <c r="B889" s="16">
        <v>1014215222</v>
      </c>
      <c r="C889" s="16">
        <v>1169</v>
      </c>
      <c r="D889" s="16">
        <v>2025</v>
      </c>
      <c r="E889" s="16">
        <v>146825</v>
      </c>
      <c r="F889" s="16" t="s">
        <v>24</v>
      </c>
      <c r="G889" s="16" t="s">
        <v>25</v>
      </c>
      <c r="H889" s="16" t="s">
        <v>18</v>
      </c>
      <c r="I889" s="8">
        <v>42000000</v>
      </c>
      <c r="J889" s="9">
        <v>0</v>
      </c>
      <c r="K889" s="10">
        <f>+Tabla4[[#This Row],[VALOR PAGADO]]/Tabla4[[#This Row],[VALOR TOTAL ]]</f>
        <v>0</v>
      </c>
    </row>
    <row r="890" spans="1:11" s="16" customFormat="1" x14ac:dyDescent="0.25">
      <c r="A890" s="16" t="s">
        <v>940</v>
      </c>
      <c r="B890" s="16">
        <v>1043024440</v>
      </c>
      <c r="C890" s="16">
        <v>1170</v>
      </c>
      <c r="D890" s="16">
        <v>2025</v>
      </c>
      <c r="E890" s="16">
        <v>19425</v>
      </c>
      <c r="F890" s="16" t="s">
        <v>20</v>
      </c>
      <c r="G890" s="16" t="s">
        <v>21</v>
      </c>
      <c r="H890" s="16" t="s">
        <v>22</v>
      </c>
      <c r="I890" s="8">
        <v>47200000</v>
      </c>
      <c r="J890" s="9">
        <v>4400000</v>
      </c>
      <c r="K890" s="10">
        <f>+Tabla4[[#This Row],[VALOR PAGADO]]/Tabla4[[#This Row],[VALOR TOTAL ]]</f>
        <v>9.3220338983050849E-2</v>
      </c>
    </row>
    <row r="891" spans="1:11" s="16" customFormat="1" x14ac:dyDescent="0.25">
      <c r="A891" s="16" t="s">
        <v>974</v>
      </c>
      <c r="B891" s="16">
        <v>1010175307</v>
      </c>
      <c r="C891" s="16">
        <v>1171</v>
      </c>
      <c r="D891" s="16">
        <v>2025</v>
      </c>
      <c r="E891" s="16">
        <v>20425</v>
      </c>
      <c r="F891" s="16" t="s">
        <v>574</v>
      </c>
      <c r="G891" s="16" t="s">
        <v>21</v>
      </c>
      <c r="H891" s="16" t="s">
        <v>22</v>
      </c>
      <c r="I891" s="8">
        <v>55982400</v>
      </c>
      <c r="J891" s="9">
        <v>0</v>
      </c>
      <c r="K891" s="10">
        <f>+Tabla4[[#This Row],[VALOR PAGADO]]/Tabla4[[#This Row],[VALOR TOTAL ]]</f>
        <v>0</v>
      </c>
    </row>
    <row r="892" spans="1:11" s="16" customFormat="1" x14ac:dyDescent="0.25">
      <c r="A892" s="16" t="s">
        <v>1014</v>
      </c>
      <c r="B892" s="16">
        <v>1022417157</v>
      </c>
      <c r="C892" s="16">
        <v>1172</v>
      </c>
      <c r="D892" s="16">
        <v>2025</v>
      </c>
      <c r="E892" s="16">
        <v>30725</v>
      </c>
      <c r="F892" s="16" t="s">
        <v>28</v>
      </c>
      <c r="G892" s="16" t="s">
        <v>29</v>
      </c>
      <c r="H892" s="16" t="s">
        <v>29</v>
      </c>
      <c r="I892" s="8">
        <v>70200000</v>
      </c>
      <c r="J892" s="9">
        <v>6600000</v>
      </c>
      <c r="K892" s="10">
        <f>+Tabla4[[#This Row],[VALOR PAGADO]]/Tabla4[[#This Row],[VALOR TOTAL ]]</f>
        <v>9.4017094017094016E-2</v>
      </c>
    </row>
    <row r="893" spans="1:11" s="16" customFormat="1" x14ac:dyDescent="0.25">
      <c r="A893" s="16" t="s">
        <v>982</v>
      </c>
      <c r="B893" s="16">
        <v>1085339716</v>
      </c>
      <c r="C893" s="16">
        <v>1173</v>
      </c>
      <c r="D893" s="16">
        <v>2025</v>
      </c>
      <c r="E893" s="16">
        <v>21225</v>
      </c>
      <c r="F893" s="16" t="s">
        <v>20</v>
      </c>
      <c r="G893" s="16" t="s">
        <v>21</v>
      </c>
      <c r="H893" s="16" t="s">
        <v>22</v>
      </c>
      <c r="I893" s="8">
        <v>47200000</v>
      </c>
      <c r="J893" s="9">
        <v>3600000</v>
      </c>
      <c r="K893" s="10">
        <f>+Tabla4[[#This Row],[VALOR PAGADO]]/Tabla4[[#This Row],[VALOR TOTAL ]]</f>
        <v>7.6271186440677971E-2</v>
      </c>
    </row>
    <row r="894" spans="1:11" s="16" customFormat="1" x14ac:dyDescent="0.25">
      <c r="A894" s="16" t="s">
        <v>941</v>
      </c>
      <c r="B894" s="16">
        <v>1032371748</v>
      </c>
      <c r="C894" s="16">
        <v>1174</v>
      </c>
      <c r="D894" s="16">
        <v>2025</v>
      </c>
      <c r="E894" s="16">
        <v>21125</v>
      </c>
      <c r="F894" s="16" t="s">
        <v>574</v>
      </c>
      <c r="G894" s="16" t="s">
        <v>21</v>
      </c>
      <c r="H894" s="16" t="s">
        <v>22</v>
      </c>
      <c r="I894" s="8">
        <v>54816100</v>
      </c>
      <c r="J894" s="9">
        <v>4198680</v>
      </c>
      <c r="K894" s="10">
        <f>+Tabla4[[#This Row],[VALOR PAGADO]]/Tabla4[[#This Row],[VALOR TOTAL ]]</f>
        <v>7.6595744680851063E-2</v>
      </c>
    </row>
    <row r="895" spans="1:11" s="16" customFormat="1" x14ac:dyDescent="0.25">
      <c r="A895" s="16" t="s">
        <v>1018</v>
      </c>
      <c r="B895" s="16">
        <v>1085308879</v>
      </c>
      <c r="C895" s="16">
        <v>1175</v>
      </c>
      <c r="D895" s="16">
        <v>2025</v>
      </c>
      <c r="E895" s="16">
        <v>31125</v>
      </c>
      <c r="F895" s="16" t="s">
        <v>28</v>
      </c>
      <c r="G895" s="16" t="s">
        <v>29</v>
      </c>
      <c r="H895" s="16" t="s">
        <v>29</v>
      </c>
      <c r="I895" s="8">
        <v>94000000</v>
      </c>
      <c r="J895" s="9">
        <v>8800000</v>
      </c>
      <c r="K895" s="10">
        <f>+Tabla4[[#This Row],[VALOR PAGADO]]/Tabla4[[#This Row],[VALOR TOTAL ]]</f>
        <v>9.3617021276595741E-2</v>
      </c>
    </row>
    <row r="896" spans="1:11" s="16" customFormat="1" x14ac:dyDescent="0.25">
      <c r="A896" s="16" t="s">
        <v>958</v>
      </c>
      <c r="B896" s="16">
        <v>80363439</v>
      </c>
      <c r="C896" s="16">
        <v>1176</v>
      </c>
      <c r="D896" s="16">
        <v>2025</v>
      </c>
      <c r="E896" s="16">
        <v>20325</v>
      </c>
      <c r="F896" s="16" t="s">
        <v>20</v>
      </c>
      <c r="G896" s="16" t="s">
        <v>21</v>
      </c>
      <c r="H896" s="16" t="s">
        <v>22</v>
      </c>
      <c r="I896" s="8">
        <v>47000000</v>
      </c>
      <c r="J896" s="9">
        <v>0</v>
      </c>
      <c r="K896" s="10">
        <f>+Tabla4[[#This Row],[VALOR PAGADO]]/Tabla4[[#This Row],[VALOR TOTAL ]]</f>
        <v>0</v>
      </c>
    </row>
    <row r="897" spans="1:11" s="16" customFormat="1" x14ac:dyDescent="0.25">
      <c r="A897" s="16" t="s">
        <v>1013</v>
      </c>
      <c r="B897" s="16">
        <v>63483626</v>
      </c>
      <c r="C897" s="16">
        <v>1177</v>
      </c>
      <c r="D897" s="16">
        <v>2025</v>
      </c>
      <c r="E897" s="16">
        <v>32425</v>
      </c>
      <c r="F897" s="16" t="s">
        <v>28</v>
      </c>
      <c r="G897" s="16" t="s">
        <v>29</v>
      </c>
      <c r="H897" s="16" t="s">
        <v>29</v>
      </c>
      <c r="I897" s="8">
        <v>66300000</v>
      </c>
      <c r="J897" s="9">
        <v>4816667</v>
      </c>
      <c r="K897" s="10">
        <f>+Tabla4[[#This Row],[VALOR PAGADO]]/Tabla4[[#This Row],[VALOR TOTAL ]]</f>
        <v>7.2649577677224741E-2</v>
      </c>
    </row>
    <row r="898" spans="1:11" s="16" customFormat="1" x14ac:dyDescent="0.25">
      <c r="A898" s="16" t="s">
        <v>914</v>
      </c>
      <c r="B898" s="16">
        <v>1124007387</v>
      </c>
      <c r="C898" s="16">
        <v>1178</v>
      </c>
      <c r="D898" s="16">
        <v>2025</v>
      </c>
      <c r="E898" s="16">
        <v>152025</v>
      </c>
      <c r="F898" s="16" t="s">
        <v>24</v>
      </c>
      <c r="G898" s="16" t="s">
        <v>25</v>
      </c>
      <c r="H898" s="16" t="s">
        <v>18</v>
      </c>
      <c r="I898" s="8">
        <v>46600000</v>
      </c>
      <c r="J898" s="9">
        <v>3600000</v>
      </c>
      <c r="K898" s="10">
        <f>+Tabla4[[#This Row],[VALOR PAGADO]]/Tabla4[[#This Row],[VALOR TOTAL ]]</f>
        <v>7.7253218884120178E-2</v>
      </c>
    </row>
    <row r="899" spans="1:11" s="16" customFormat="1" x14ac:dyDescent="0.25">
      <c r="A899" s="16" t="s">
        <v>970</v>
      </c>
      <c r="B899" s="16">
        <v>1094897478</v>
      </c>
      <c r="C899" s="16">
        <v>1179</v>
      </c>
      <c r="D899" s="16">
        <v>2025</v>
      </c>
      <c r="E899" s="16">
        <v>20525</v>
      </c>
      <c r="F899" s="16" t="s">
        <v>20</v>
      </c>
      <c r="G899" s="16" t="s">
        <v>21</v>
      </c>
      <c r="H899" s="16" t="s">
        <v>22</v>
      </c>
      <c r="I899" s="8">
        <v>48665448</v>
      </c>
      <c r="J899" s="9">
        <v>3852681</v>
      </c>
      <c r="K899" s="10">
        <f>+Tabla4[[#This Row],[VALOR PAGADO]]/Tabla4[[#This Row],[VALOR TOTAL ]]</f>
        <v>7.9166660502128741E-2</v>
      </c>
    </row>
    <row r="900" spans="1:11" s="16" customFormat="1" x14ac:dyDescent="0.25">
      <c r="A900" s="16" t="s">
        <v>1026</v>
      </c>
      <c r="B900" s="16">
        <v>51601100</v>
      </c>
      <c r="C900" s="16">
        <v>1181</v>
      </c>
      <c r="D900" s="16">
        <v>2025</v>
      </c>
      <c r="E900" s="16">
        <v>149525</v>
      </c>
      <c r="F900" s="16" t="s">
        <v>41</v>
      </c>
      <c r="G900" s="16" t="s">
        <v>42</v>
      </c>
      <c r="H900" s="16" t="s">
        <v>18</v>
      </c>
      <c r="I900" s="8">
        <v>106700000</v>
      </c>
      <c r="J900" s="9">
        <v>0</v>
      </c>
      <c r="K900" s="10">
        <f>+Tabla4[[#This Row],[VALOR PAGADO]]/Tabla4[[#This Row],[VALOR TOTAL ]]</f>
        <v>0</v>
      </c>
    </row>
    <row r="901" spans="1:11" s="16" customFormat="1" x14ac:dyDescent="0.25">
      <c r="A901" s="16" t="s">
        <v>980</v>
      </c>
      <c r="B901" s="16">
        <v>53177220</v>
      </c>
      <c r="C901" s="16">
        <v>1182</v>
      </c>
      <c r="D901" s="16">
        <v>2025</v>
      </c>
      <c r="E901" s="16">
        <v>21025</v>
      </c>
      <c r="F901" s="16" t="s">
        <v>574</v>
      </c>
      <c r="G901" s="16" t="s">
        <v>21</v>
      </c>
      <c r="H901" s="16" t="s">
        <v>22</v>
      </c>
      <c r="I901" s="8">
        <v>55982400</v>
      </c>
      <c r="J901" s="9">
        <v>4198680</v>
      </c>
      <c r="K901" s="10">
        <f>+Tabla4[[#This Row],[VALOR PAGADO]]/Tabla4[[#This Row],[VALOR TOTAL ]]</f>
        <v>7.4999999999999997E-2</v>
      </c>
    </row>
    <row r="902" spans="1:11" s="16" customFormat="1" x14ac:dyDescent="0.25">
      <c r="A902" s="16" t="s">
        <v>1030</v>
      </c>
      <c r="B902" s="16">
        <v>52339797</v>
      </c>
      <c r="C902" s="16">
        <v>1183</v>
      </c>
      <c r="D902" s="16">
        <v>2025</v>
      </c>
      <c r="E902" s="16">
        <v>3325</v>
      </c>
      <c r="F902" s="16" t="s">
        <v>55</v>
      </c>
      <c r="G902" s="16" t="s">
        <v>56</v>
      </c>
      <c r="H902" s="16" t="s">
        <v>56</v>
      </c>
      <c r="I902" s="8">
        <v>57250000</v>
      </c>
      <c r="J902" s="9">
        <v>0</v>
      </c>
      <c r="K902" s="10">
        <f>+Tabla4[[#This Row],[VALOR PAGADO]]/Tabla4[[#This Row],[VALOR TOTAL ]]</f>
        <v>0</v>
      </c>
    </row>
    <row r="903" spans="1:11" s="16" customFormat="1" x14ac:dyDescent="0.25">
      <c r="A903" s="16" t="s">
        <v>1029</v>
      </c>
      <c r="B903" s="16">
        <v>80092126</v>
      </c>
      <c r="C903" s="16">
        <v>1184</v>
      </c>
      <c r="D903" s="16">
        <v>2025</v>
      </c>
      <c r="E903" s="16">
        <v>20025</v>
      </c>
      <c r="F903" s="16" t="s">
        <v>20</v>
      </c>
      <c r="G903" s="16" t="s">
        <v>21</v>
      </c>
      <c r="H903" s="16" t="s">
        <v>22</v>
      </c>
      <c r="I903" s="8">
        <v>107135380</v>
      </c>
      <c r="J903" s="9">
        <v>10029695</v>
      </c>
      <c r="K903" s="10">
        <f>+Tabla4[[#This Row],[VALOR PAGADO]]/Tabla4[[#This Row],[VALOR TOTAL ]]</f>
        <v>9.3617019886427802E-2</v>
      </c>
    </row>
    <row r="904" spans="1:11" s="16" customFormat="1" x14ac:dyDescent="0.25">
      <c r="A904" s="16" t="s">
        <v>1006</v>
      </c>
      <c r="B904" s="16">
        <v>1053821219</v>
      </c>
      <c r="C904" s="16">
        <v>1185</v>
      </c>
      <c r="D904" s="16">
        <v>2025</v>
      </c>
      <c r="E904" s="16">
        <v>32025</v>
      </c>
      <c r="F904" s="16" t="s">
        <v>28</v>
      </c>
      <c r="G904" s="16" t="s">
        <v>29</v>
      </c>
      <c r="H904" s="16" t="s">
        <v>29</v>
      </c>
      <c r="I904" s="8">
        <v>52000000</v>
      </c>
      <c r="J904" s="9">
        <v>4116667</v>
      </c>
      <c r="K904" s="10">
        <f>+Tabla4[[#This Row],[VALOR PAGADO]]/Tabla4[[#This Row],[VALOR TOTAL ]]</f>
        <v>7.9166673076923072E-2</v>
      </c>
    </row>
    <row r="905" spans="1:11" s="16" customFormat="1" x14ac:dyDescent="0.25">
      <c r="A905" s="16" t="s">
        <v>995</v>
      </c>
      <c r="B905" s="16">
        <v>1098806764</v>
      </c>
      <c r="C905" s="16">
        <v>1186</v>
      </c>
      <c r="D905" s="16">
        <v>2025</v>
      </c>
      <c r="E905" s="16">
        <v>156125</v>
      </c>
      <c r="F905" s="16" t="s">
        <v>996</v>
      </c>
      <c r="G905" s="16" t="s">
        <v>986</v>
      </c>
      <c r="H905" s="16" t="s">
        <v>18</v>
      </c>
      <c r="I905" s="8">
        <v>31877632</v>
      </c>
      <c r="J905" s="9">
        <v>2122667</v>
      </c>
      <c r="K905" s="10">
        <f>+Tabla4[[#This Row],[VALOR PAGADO]]/Tabla4[[#This Row],[VALOR TOTAL ]]</f>
        <v>6.658797617087743E-2</v>
      </c>
    </row>
    <row r="906" spans="1:11" s="16" customFormat="1" x14ac:dyDescent="0.25">
      <c r="A906" s="16" t="s">
        <v>1012</v>
      </c>
      <c r="B906" s="16">
        <v>1091673699</v>
      </c>
      <c r="C906" s="16">
        <v>1187</v>
      </c>
      <c r="D906" s="16">
        <v>2025</v>
      </c>
      <c r="E906" s="16">
        <v>31325</v>
      </c>
      <c r="F906" s="16" t="s">
        <v>28</v>
      </c>
      <c r="G906" s="16" t="s">
        <v>29</v>
      </c>
      <c r="H906" s="16" t="s">
        <v>29</v>
      </c>
      <c r="I906" s="8">
        <v>59750000</v>
      </c>
      <c r="J906" s="9">
        <v>4750000</v>
      </c>
      <c r="K906" s="10">
        <f>+Tabla4[[#This Row],[VALOR PAGADO]]/Tabla4[[#This Row],[VALOR TOTAL ]]</f>
        <v>7.9497907949790794E-2</v>
      </c>
    </row>
    <row r="907" spans="1:11" s="16" customFormat="1" x14ac:dyDescent="0.25">
      <c r="A907" s="16" t="s">
        <v>1005</v>
      </c>
      <c r="B907" s="16">
        <v>52806192</v>
      </c>
      <c r="C907" s="16">
        <v>1188</v>
      </c>
      <c r="D907" s="16">
        <v>2025</v>
      </c>
      <c r="E907" s="16">
        <v>31825</v>
      </c>
      <c r="F907" s="16" t="s">
        <v>28</v>
      </c>
      <c r="G907" s="16" t="s">
        <v>29</v>
      </c>
      <c r="H907" s="16" t="s">
        <v>29</v>
      </c>
      <c r="I907" s="8">
        <v>65733000</v>
      </c>
      <c r="J907" s="9">
        <v>5383333</v>
      </c>
      <c r="K907" s="10">
        <f>+Tabla4[[#This Row],[VALOR PAGADO]]/Tabla4[[#This Row],[VALOR TOTAL ]]</f>
        <v>8.1896961952139719E-2</v>
      </c>
    </row>
    <row r="908" spans="1:11" s="16" customFormat="1" x14ac:dyDescent="0.25">
      <c r="A908" s="16" t="s">
        <v>960</v>
      </c>
      <c r="B908" s="16">
        <v>1014259992</v>
      </c>
      <c r="C908" s="16">
        <v>1189</v>
      </c>
      <c r="D908" s="16">
        <v>2025</v>
      </c>
      <c r="E908" s="16">
        <v>156225</v>
      </c>
      <c r="F908" s="16" t="s">
        <v>627</v>
      </c>
      <c r="G908" s="16" t="s">
        <v>850</v>
      </c>
      <c r="H908" s="16" t="s">
        <v>18</v>
      </c>
      <c r="I908" s="8">
        <v>76666666</v>
      </c>
      <c r="J908" s="9">
        <v>5000000</v>
      </c>
      <c r="K908" s="10">
        <f>+Tabla4[[#This Row],[VALOR PAGADO]]/Tabla4[[#This Row],[VALOR TOTAL ]]</f>
        <v>6.5217391871455588E-2</v>
      </c>
    </row>
    <row r="909" spans="1:11" s="16" customFormat="1" x14ac:dyDescent="0.25">
      <c r="A909" s="16" t="s">
        <v>1022</v>
      </c>
      <c r="B909" s="16">
        <v>35500172</v>
      </c>
      <c r="C909" s="16">
        <v>1190</v>
      </c>
      <c r="D909" s="16">
        <v>2025</v>
      </c>
      <c r="E909" s="16">
        <v>20925</v>
      </c>
      <c r="F909" s="16" t="s">
        <v>989</v>
      </c>
      <c r="G909" s="16" t="s">
        <v>21</v>
      </c>
      <c r="H909" s="16" t="s">
        <v>22</v>
      </c>
      <c r="I909" s="8">
        <v>62400000</v>
      </c>
      <c r="J909" s="9">
        <v>5066666</v>
      </c>
      <c r="K909" s="10">
        <f>+Tabla4[[#This Row],[VALOR PAGADO]]/Tabla4[[#This Row],[VALOR TOTAL ]]</f>
        <v>8.1196570512820518E-2</v>
      </c>
    </row>
    <row r="910" spans="1:11" s="16" customFormat="1" ht="12.75" customHeight="1" x14ac:dyDescent="0.25">
      <c r="A910" s="16" t="s">
        <v>1032</v>
      </c>
      <c r="B910" s="16">
        <v>31945681</v>
      </c>
      <c r="C910" s="16">
        <v>1191</v>
      </c>
      <c r="D910" s="16">
        <v>2025</v>
      </c>
      <c r="E910" s="16">
        <v>21625</v>
      </c>
      <c r="F910" s="16" t="s">
        <v>344</v>
      </c>
      <c r="G910" s="16" t="s">
        <v>21</v>
      </c>
      <c r="H910" s="16" t="s">
        <v>22</v>
      </c>
      <c r="I910" s="8">
        <v>62666667</v>
      </c>
      <c r="J910" s="9">
        <v>0</v>
      </c>
      <c r="K910" s="10">
        <f>+Tabla4[[#This Row],[VALOR PAGADO]]/Tabla4[[#This Row],[VALOR TOTAL ]]</f>
        <v>0</v>
      </c>
    </row>
    <row r="911" spans="1:11" s="16" customFormat="1" x14ac:dyDescent="0.25">
      <c r="A911" s="16" t="s">
        <v>1023</v>
      </c>
      <c r="B911" s="16">
        <v>1067067974</v>
      </c>
      <c r="C911" s="16">
        <v>1192</v>
      </c>
      <c r="D911" s="16">
        <v>2025</v>
      </c>
      <c r="E911" s="16">
        <v>154525</v>
      </c>
      <c r="F911" s="16" t="s">
        <v>16</v>
      </c>
      <c r="G911" s="16" t="s">
        <v>17</v>
      </c>
      <c r="H911" s="16" t="s">
        <v>18</v>
      </c>
      <c r="I911" s="8">
        <v>39780000</v>
      </c>
      <c r="J911" s="9">
        <v>2890000</v>
      </c>
      <c r="K911" s="10">
        <f>+Tabla4[[#This Row],[VALOR PAGADO]]/Tabla4[[#This Row],[VALOR TOTAL ]]</f>
        <v>7.2649572649572655E-2</v>
      </c>
    </row>
    <row r="912" spans="1:11" s="16" customFormat="1" x14ac:dyDescent="0.25">
      <c r="A912" s="16" t="s">
        <v>1021</v>
      </c>
      <c r="B912" s="16">
        <v>91013749</v>
      </c>
      <c r="C912" s="16">
        <v>1193</v>
      </c>
      <c r="D912" s="16">
        <v>2025</v>
      </c>
      <c r="E912" s="16">
        <v>154825</v>
      </c>
      <c r="F912" s="16" t="s">
        <v>16</v>
      </c>
      <c r="G912" s="16" t="s">
        <v>17</v>
      </c>
      <c r="H912" s="16" t="s">
        <v>18</v>
      </c>
      <c r="I912" s="8">
        <v>47000000</v>
      </c>
      <c r="J912" s="9">
        <v>3000000</v>
      </c>
      <c r="K912" s="10">
        <f>+Tabla4[[#This Row],[VALOR PAGADO]]/Tabla4[[#This Row],[VALOR TOTAL ]]</f>
        <v>6.3829787234042548E-2</v>
      </c>
    </row>
    <row r="913" spans="1:11" s="16" customFormat="1" x14ac:dyDescent="0.25">
      <c r="A913" s="16" t="s">
        <v>1003</v>
      </c>
      <c r="B913" s="16">
        <v>80150447</v>
      </c>
      <c r="C913" s="16">
        <v>1194</v>
      </c>
      <c r="D913" s="16">
        <v>2025</v>
      </c>
      <c r="E913" s="16">
        <v>20325</v>
      </c>
      <c r="F913" s="16" t="s">
        <v>12</v>
      </c>
      <c r="G913" s="16" t="s">
        <v>13</v>
      </c>
      <c r="H913" s="16" t="s">
        <v>14</v>
      </c>
      <c r="I913" s="8">
        <v>81000000</v>
      </c>
      <c r="J913" s="9">
        <v>6333333</v>
      </c>
      <c r="K913" s="10">
        <f>+Tabla4[[#This Row],[VALOR PAGADO]]/Tabla4[[#This Row],[VALOR TOTAL ]]</f>
        <v>7.8189296296296298E-2</v>
      </c>
    </row>
    <row r="914" spans="1:11" s="16" customFormat="1" x14ac:dyDescent="0.25">
      <c r="A914" s="16" t="s">
        <v>992</v>
      </c>
      <c r="B914" s="16">
        <v>1023941896</v>
      </c>
      <c r="C914" s="16">
        <v>1195</v>
      </c>
      <c r="D914" s="16">
        <v>2025</v>
      </c>
      <c r="E914" s="16">
        <v>154425</v>
      </c>
      <c r="F914" s="16" t="s">
        <v>55</v>
      </c>
      <c r="G914" s="16" t="s">
        <v>56</v>
      </c>
      <c r="H914" s="16" t="s">
        <v>56</v>
      </c>
      <c r="I914" s="8">
        <v>54133333</v>
      </c>
      <c r="J914" s="9">
        <v>3966666</v>
      </c>
      <c r="K914" s="10">
        <f>+Tabla4[[#This Row],[VALOR PAGADO]]/Tabla4[[#This Row],[VALOR TOTAL ]]</f>
        <v>7.3275850204900558E-2</v>
      </c>
    </row>
    <row r="915" spans="1:11" s="16" customFormat="1" x14ac:dyDescent="0.25">
      <c r="A915" s="16" t="s">
        <v>1007</v>
      </c>
      <c r="B915" s="16">
        <v>1010225151</v>
      </c>
      <c r="C915" s="16">
        <v>1196</v>
      </c>
      <c r="D915" s="16">
        <v>2025</v>
      </c>
      <c r="E915" s="16">
        <v>21825</v>
      </c>
      <c r="F915" s="16" t="s">
        <v>574</v>
      </c>
      <c r="G915" s="16" t="s">
        <v>21</v>
      </c>
      <c r="H915" s="16" t="s">
        <v>22</v>
      </c>
      <c r="I915" s="8">
        <v>59920000</v>
      </c>
      <c r="J915" s="9">
        <v>4244333</v>
      </c>
      <c r="K915" s="10">
        <f>+Tabla4[[#This Row],[VALOR PAGADO]]/Tabla4[[#This Row],[VALOR TOTAL ]]</f>
        <v>7.0833327770360485E-2</v>
      </c>
    </row>
    <row r="916" spans="1:11" s="16" customFormat="1" x14ac:dyDescent="0.25">
      <c r="A916" s="16" t="s">
        <v>909</v>
      </c>
      <c r="B916" s="16">
        <v>28918495</v>
      </c>
      <c r="C916" s="16">
        <v>1198</v>
      </c>
      <c r="D916" s="16">
        <v>2025</v>
      </c>
      <c r="E916" s="16">
        <v>158425</v>
      </c>
      <c r="F916" s="16" t="s">
        <v>709</v>
      </c>
      <c r="G916" s="16" t="s">
        <v>17</v>
      </c>
      <c r="H916" s="16" t="s">
        <v>18</v>
      </c>
      <c r="I916" s="8">
        <v>62666666</v>
      </c>
      <c r="J916" s="9">
        <v>3200000</v>
      </c>
      <c r="K916" s="10">
        <f>+Tabla4[[#This Row],[VALOR PAGADO]]/Tabla4[[#This Row],[VALOR TOTAL ]]</f>
        <v>5.1063830330466277E-2</v>
      </c>
    </row>
    <row r="917" spans="1:11" s="16" customFormat="1" x14ac:dyDescent="0.25">
      <c r="A917" s="16" t="s">
        <v>1034</v>
      </c>
      <c r="B917" s="16">
        <v>1013608939</v>
      </c>
      <c r="C917" s="16">
        <v>1199</v>
      </c>
      <c r="D917" s="16">
        <v>2025</v>
      </c>
      <c r="E917" s="16">
        <v>154325</v>
      </c>
      <c r="F917" s="16" t="s">
        <v>996</v>
      </c>
      <c r="G917" s="16" t="s">
        <v>986</v>
      </c>
      <c r="H917" s="16" t="s">
        <v>18</v>
      </c>
      <c r="I917" s="8">
        <v>32000000</v>
      </c>
      <c r="J917" s="9">
        <v>2266667</v>
      </c>
      <c r="K917" s="10">
        <f>+Tabla4[[#This Row],[VALOR PAGADO]]/Tabla4[[#This Row],[VALOR TOTAL ]]</f>
        <v>7.083334375E-2</v>
      </c>
    </row>
    <row r="918" spans="1:11" s="16" customFormat="1" x14ac:dyDescent="0.25">
      <c r="A918" s="16" t="s">
        <v>930</v>
      </c>
      <c r="B918" s="16">
        <v>79793997</v>
      </c>
      <c r="C918" s="16">
        <v>1200</v>
      </c>
      <c r="D918" s="16">
        <v>2025</v>
      </c>
      <c r="E918" s="16">
        <v>21925</v>
      </c>
      <c r="F918" s="16" t="s">
        <v>344</v>
      </c>
      <c r="G918" s="16" t="s">
        <v>21</v>
      </c>
      <c r="H918" s="16" t="s">
        <v>22</v>
      </c>
      <c r="I918" s="8">
        <v>56700000</v>
      </c>
      <c r="J918" s="9">
        <v>3733333</v>
      </c>
      <c r="K918" s="10">
        <f>+Tabla4[[#This Row],[VALOR PAGADO]]/Tabla4[[#This Row],[VALOR TOTAL ]]</f>
        <v>6.5843615520282187E-2</v>
      </c>
    </row>
    <row r="919" spans="1:11" s="16" customFormat="1" x14ac:dyDescent="0.25">
      <c r="A919" s="16" t="s">
        <v>1019</v>
      </c>
      <c r="B919" s="16">
        <v>1011082460</v>
      </c>
      <c r="C919" s="16">
        <v>1201</v>
      </c>
      <c r="D919" s="16">
        <v>2025</v>
      </c>
      <c r="E919" s="16">
        <v>32225</v>
      </c>
      <c r="F919" s="16" t="s">
        <v>28</v>
      </c>
      <c r="G919" s="16" t="s">
        <v>29</v>
      </c>
      <c r="H919" s="16" t="s">
        <v>29</v>
      </c>
      <c r="I919" s="8">
        <v>18600000</v>
      </c>
      <c r="J919" s="9">
        <v>1320323</v>
      </c>
      <c r="K919" s="10">
        <f>+Tabla4[[#This Row],[VALOR PAGADO]]/Tabla4[[#This Row],[VALOR TOTAL ]]</f>
        <v>7.0985107526881724E-2</v>
      </c>
    </row>
    <row r="920" spans="1:11" s="16" customFormat="1" x14ac:dyDescent="0.25">
      <c r="A920" s="16" t="s">
        <v>1025</v>
      </c>
      <c r="B920" s="16">
        <v>1069498064</v>
      </c>
      <c r="C920" s="16">
        <v>1202</v>
      </c>
      <c r="D920" s="16">
        <v>2025</v>
      </c>
      <c r="E920" s="16">
        <v>154725</v>
      </c>
      <c r="F920" s="16" t="s">
        <v>627</v>
      </c>
      <c r="G920" s="16" t="s">
        <v>628</v>
      </c>
      <c r="H920" s="16" t="s">
        <v>18</v>
      </c>
      <c r="I920" s="8">
        <v>34350000</v>
      </c>
      <c r="J920" s="9">
        <v>2250000</v>
      </c>
      <c r="K920" s="10">
        <f>+Tabla4[[#This Row],[VALOR PAGADO]]/Tabla4[[#This Row],[VALOR TOTAL ]]</f>
        <v>6.5502183406113537E-2</v>
      </c>
    </row>
    <row r="921" spans="1:11" s="16" customFormat="1" x14ac:dyDescent="0.25">
      <c r="A921" s="16" t="s">
        <v>998</v>
      </c>
      <c r="B921" s="16">
        <v>1000616197</v>
      </c>
      <c r="C921" s="16">
        <v>1203</v>
      </c>
      <c r="D921" s="16">
        <v>2025</v>
      </c>
      <c r="E921" s="16">
        <v>21525</v>
      </c>
      <c r="F921" s="16" t="s">
        <v>20</v>
      </c>
      <c r="G921" s="16" t="s">
        <v>21</v>
      </c>
      <c r="H921" s="16" t="s">
        <v>22</v>
      </c>
      <c r="I921" s="8">
        <v>31333333</v>
      </c>
      <c r="J921" s="9">
        <v>0</v>
      </c>
      <c r="K921" s="10">
        <f>+Tabla4[[#This Row],[VALOR PAGADO]]/Tabla4[[#This Row],[VALOR TOTAL ]]</f>
        <v>0</v>
      </c>
    </row>
    <row r="922" spans="1:11" s="16" customFormat="1" x14ac:dyDescent="0.25">
      <c r="A922" s="16" t="s">
        <v>1028</v>
      </c>
      <c r="B922" s="16">
        <v>1022368206</v>
      </c>
      <c r="C922" s="16">
        <v>1204</v>
      </c>
      <c r="D922" s="16">
        <v>2025</v>
      </c>
      <c r="E922" s="16">
        <v>21725</v>
      </c>
      <c r="F922" s="16" t="s">
        <v>20</v>
      </c>
      <c r="G922" s="16" t="s">
        <v>21</v>
      </c>
      <c r="H922" s="16" t="s">
        <v>22</v>
      </c>
      <c r="I922" s="8">
        <v>51566667</v>
      </c>
      <c r="J922" s="9">
        <v>3683333</v>
      </c>
      <c r="K922" s="10">
        <f>+Tabla4[[#This Row],[VALOR PAGADO]]/Tabla4[[#This Row],[VALOR TOTAL ]]</f>
        <v>7.1428564502724209E-2</v>
      </c>
    </row>
    <row r="923" spans="1:11" s="16" customFormat="1" x14ac:dyDescent="0.25">
      <c r="A923" s="16" t="s">
        <v>1008</v>
      </c>
      <c r="B923" s="16">
        <v>1020723037</v>
      </c>
      <c r="C923" s="16">
        <v>1205</v>
      </c>
      <c r="D923" s="16">
        <v>2025</v>
      </c>
      <c r="E923" s="16">
        <v>32325</v>
      </c>
      <c r="F923" s="16" t="s">
        <v>28</v>
      </c>
      <c r="G923" s="16" t="s">
        <v>29</v>
      </c>
      <c r="H923" s="16" t="s">
        <v>29</v>
      </c>
      <c r="I923" s="8">
        <v>78000000</v>
      </c>
      <c r="J923" s="9">
        <v>5666667</v>
      </c>
      <c r="K923" s="10">
        <f>+Tabla4[[#This Row],[VALOR PAGADO]]/Tabla4[[#This Row],[VALOR TOTAL ]]</f>
        <v>7.2649576923076928E-2</v>
      </c>
    </row>
    <row r="924" spans="1:11" s="16" customFormat="1" x14ac:dyDescent="0.25">
      <c r="A924" s="16" t="s">
        <v>905</v>
      </c>
      <c r="B924" s="16">
        <v>1082939203</v>
      </c>
      <c r="C924" s="16">
        <v>1207</v>
      </c>
      <c r="D924" s="16">
        <v>2025</v>
      </c>
      <c r="E924" s="16">
        <v>164025</v>
      </c>
      <c r="F924" s="16" t="s">
        <v>24</v>
      </c>
      <c r="G924" s="16" t="s">
        <v>25</v>
      </c>
      <c r="H924" s="16" t="s">
        <v>18</v>
      </c>
      <c r="I924" s="8">
        <v>48000000</v>
      </c>
      <c r="J924" s="9">
        <v>0</v>
      </c>
      <c r="K924" s="10">
        <f>+Tabla4[[#This Row],[VALOR PAGADO]]/Tabla4[[#This Row],[VALOR TOTAL ]]</f>
        <v>0</v>
      </c>
    </row>
    <row r="925" spans="1:11" s="16" customFormat="1" x14ac:dyDescent="0.25">
      <c r="A925" s="16" t="s">
        <v>917</v>
      </c>
      <c r="B925" s="16">
        <v>1051661371</v>
      </c>
      <c r="C925" s="16">
        <v>1208</v>
      </c>
      <c r="D925" s="16">
        <v>2025</v>
      </c>
      <c r="E925" s="16">
        <v>169525</v>
      </c>
      <c r="F925" s="16" t="s">
        <v>55</v>
      </c>
      <c r="G925" s="16" t="s">
        <v>561</v>
      </c>
      <c r="H925" s="16" t="s">
        <v>18</v>
      </c>
      <c r="I925" s="8">
        <v>64600000</v>
      </c>
      <c r="J925" s="9">
        <v>2550000</v>
      </c>
      <c r="K925" s="10">
        <f>+Tabla4[[#This Row],[VALOR PAGADO]]/Tabla4[[#This Row],[VALOR TOTAL ]]</f>
        <v>3.9473684210526314E-2</v>
      </c>
    </row>
    <row r="926" spans="1:11" s="16" customFormat="1" x14ac:dyDescent="0.25">
      <c r="A926" s="16" t="s">
        <v>1024</v>
      </c>
      <c r="B926" s="16">
        <v>35419580</v>
      </c>
      <c r="C926" s="16">
        <v>1209</v>
      </c>
      <c r="D926" s="16">
        <v>2025</v>
      </c>
      <c r="E926" s="16">
        <v>33825</v>
      </c>
      <c r="F926" s="16" t="s">
        <v>28</v>
      </c>
      <c r="G926" s="16" t="s">
        <v>29</v>
      </c>
      <c r="H926" s="16" t="s">
        <v>29</v>
      </c>
      <c r="I926" s="8">
        <v>78000000</v>
      </c>
      <c r="J926" s="9">
        <v>0</v>
      </c>
      <c r="K926" s="10">
        <f>+Tabla4[[#This Row],[VALOR PAGADO]]/Tabla4[[#This Row],[VALOR TOTAL ]]</f>
        <v>0</v>
      </c>
    </row>
    <row r="927" spans="1:11" s="16" customFormat="1" x14ac:dyDescent="0.25">
      <c r="A927" s="16" t="s">
        <v>1046</v>
      </c>
      <c r="B927" s="16">
        <v>1010234295</v>
      </c>
      <c r="C927" s="16">
        <v>1210</v>
      </c>
      <c r="D927" s="16">
        <v>2025</v>
      </c>
      <c r="E927" s="16">
        <v>156325</v>
      </c>
      <c r="F927" s="16" t="s">
        <v>24</v>
      </c>
      <c r="G927" s="16" t="s">
        <v>25</v>
      </c>
      <c r="H927" s="16" t="s">
        <v>18</v>
      </c>
      <c r="I927" s="8">
        <v>40000000</v>
      </c>
      <c r="J927" s="9">
        <v>4266666</v>
      </c>
      <c r="K927" s="10">
        <f>+Tabla4[[#This Row],[VALOR PAGADO]]/Tabla4[[#This Row],[VALOR TOTAL ]]</f>
        <v>0.10666665</v>
      </c>
    </row>
    <row r="928" spans="1:11" s="16" customFormat="1" x14ac:dyDescent="0.25">
      <c r="A928" s="16" t="s">
        <v>897</v>
      </c>
      <c r="B928" s="16">
        <v>1082930673</v>
      </c>
      <c r="C928" s="16">
        <v>1211</v>
      </c>
      <c r="D928" s="16">
        <v>2025</v>
      </c>
      <c r="E928" s="16">
        <v>167825</v>
      </c>
      <c r="F928" s="16" t="s">
        <v>24</v>
      </c>
      <c r="G928" s="16" t="s">
        <v>25</v>
      </c>
      <c r="H928" s="16" t="s">
        <v>18</v>
      </c>
      <c r="I928" s="8">
        <v>42900000</v>
      </c>
      <c r="J928" s="9">
        <v>0</v>
      </c>
      <c r="K928" s="10">
        <f>+Tabla4[[#This Row],[VALOR PAGADO]]/Tabla4[[#This Row],[VALOR TOTAL ]]</f>
        <v>0</v>
      </c>
    </row>
    <row r="929" spans="1:11" s="16" customFormat="1" x14ac:dyDescent="0.25">
      <c r="A929" s="16" t="s">
        <v>1002</v>
      </c>
      <c r="B929" s="16">
        <v>79292200</v>
      </c>
      <c r="C929" s="16">
        <v>1227</v>
      </c>
      <c r="D929" s="16">
        <v>2025</v>
      </c>
      <c r="E929" s="16">
        <v>158725</v>
      </c>
      <c r="F929" s="16" t="s">
        <v>627</v>
      </c>
      <c r="G929" s="16" t="s">
        <v>628</v>
      </c>
      <c r="H929" s="16" t="s">
        <v>18</v>
      </c>
      <c r="I929" s="8">
        <v>80000000</v>
      </c>
      <c r="J929" s="9">
        <v>5000000</v>
      </c>
      <c r="K929" s="10">
        <f>+Tabla4[[#This Row],[VALOR PAGADO]]/Tabla4[[#This Row],[VALOR TOTAL ]]</f>
        <v>6.25E-2</v>
      </c>
    </row>
    <row r="930" spans="1:11" s="16" customFormat="1" x14ac:dyDescent="0.25">
      <c r="A930" s="16" t="s">
        <v>981</v>
      </c>
      <c r="B930" s="16">
        <v>1032446649</v>
      </c>
      <c r="C930" s="16">
        <v>1228</v>
      </c>
      <c r="D930" s="16">
        <v>2025</v>
      </c>
      <c r="E930" s="16">
        <v>225</v>
      </c>
      <c r="F930" s="16" t="s">
        <v>55</v>
      </c>
      <c r="G930" s="16" t="s">
        <v>976</v>
      </c>
      <c r="H930" s="16" t="s">
        <v>977</v>
      </c>
      <c r="I930" s="8">
        <v>67500000</v>
      </c>
      <c r="J930" s="9">
        <v>0</v>
      </c>
      <c r="K930" s="10">
        <f>+Tabla4[[#This Row],[VALOR PAGADO]]/Tabla4[[#This Row],[VALOR TOTAL ]]</f>
        <v>0</v>
      </c>
    </row>
    <row r="931" spans="1:11" s="16" customFormat="1" x14ac:dyDescent="0.25">
      <c r="A931" s="16" t="s">
        <v>1010</v>
      </c>
      <c r="B931" s="16">
        <v>1075688456</v>
      </c>
      <c r="C931" s="16">
        <v>1229</v>
      </c>
      <c r="D931" s="16">
        <v>2025</v>
      </c>
      <c r="E931" s="16">
        <v>163325</v>
      </c>
      <c r="F931" s="16" t="s">
        <v>16</v>
      </c>
      <c r="G931" s="16" t="s">
        <v>17</v>
      </c>
      <c r="H931" s="16" t="s">
        <v>18</v>
      </c>
      <c r="I931" s="8">
        <v>34200000</v>
      </c>
      <c r="J931" s="9">
        <v>1650000</v>
      </c>
      <c r="K931" s="10">
        <f>+Tabla4[[#This Row],[VALOR PAGADO]]/Tabla4[[#This Row],[VALOR TOTAL ]]</f>
        <v>4.8245614035087717E-2</v>
      </c>
    </row>
    <row r="932" spans="1:11" s="16" customFormat="1" x14ac:dyDescent="0.25">
      <c r="A932" s="16" t="s">
        <v>885</v>
      </c>
      <c r="B932" s="16">
        <v>1020725953</v>
      </c>
      <c r="C932" s="16">
        <v>1230</v>
      </c>
      <c r="D932" s="16">
        <v>2025</v>
      </c>
      <c r="E932" s="16">
        <v>33025</v>
      </c>
      <c r="F932" s="16" t="s">
        <v>28</v>
      </c>
      <c r="G932" s="16" t="s">
        <v>29</v>
      </c>
      <c r="H932" s="16" t="s">
        <v>29</v>
      </c>
      <c r="I932" s="8">
        <v>62933000</v>
      </c>
      <c r="J932" s="9">
        <v>4000000</v>
      </c>
      <c r="K932" s="10">
        <f>+Tabla4[[#This Row],[VALOR PAGADO]]/Tabla4[[#This Row],[VALOR TOTAL ]]</f>
        <v>6.3559658684632869E-2</v>
      </c>
    </row>
    <row r="933" spans="1:11" s="16" customFormat="1" x14ac:dyDescent="0.25">
      <c r="A933" s="16" t="s">
        <v>991</v>
      </c>
      <c r="B933" s="16">
        <v>1073815117</v>
      </c>
      <c r="C933" s="16">
        <v>1231</v>
      </c>
      <c r="D933" s="16">
        <v>2025</v>
      </c>
      <c r="E933" s="16">
        <v>158325</v>
      </c>
      <c r="F933" s="16" t="s">
        <v>334</v>
      </c>
      <c r="G933" s="16" t="s">
        <v>335</v>
      </c>
      <c r="H933" s="16" t="s">
        <v>18</v>
      </c>
      <c r="I933" s="8">
        <v>49184000</v>
      </c>
      <c r="J933" s="9">
        <v>3250000</v>
      </c>
      <c r="K933" s="10">
        <f>+Tabla4[[#This Row],[VALOR PAGADO]]/Tabla4[[#This Row],[VALOR TOTAL ]]</f>
        <v>6.6078399479505529E-2</v>
      </c>
    </row>
    <row r="934" spans="1:11" s="16" customFormat="1" x14ac:dyDescent="0.25">
      <c r="A934" s="16" t="s">
        <v>1063</v>
      </c>
      <c r="B934" s="16">
        <v>38144156</v>
      </c>
      <c r="C934" s="16">
        <v>1232</v>
      </c>
      <c r="D934" s="16">
        <v>2025</v>
      </c>
      <c r="E934" s="16">
        <v>20725</v>
      </c>
      <c r="F934" s="16" t="s">
        <v>12</v>
      </c>
      <c r="G934" s="16" t="s">
        <v>13</v>
      </c>
      <c r="H934" s="16" t="s">
        <v>14</v>
      </c>
      <c r="I934" s="8">
        <v>64316667</v>
      </c>
      <c r="J934" s="9">
        <v>4250000</v>
      </c>
      <c r="K934" s="10">
        <f>+Tabla4[[#This Row],[VALOR PAGADO]]/Tabla4[[#This Row],[VALOR TOTAL ]]</f>
        <v>6.6079294811716538E-2</v>
      </c>
    </row>
    <row r="935" spans="1:11" s="16" customFormat="1" x14ac:dyDescent="0.25">
      <c r="A935" s="16" t="s">
        <v>1035</v>
      </c>
      <c r="B935" s="16">
        <v>6757098</v>
      </c>
      <c r="C935" s="16">
        <v>1233</v>
      </c>
      <c r="D935" s="16">
        <v>2025</v>
      </c>
      <c r="E935" s="16">
        <v>164825</v>
      </c>
      <c r="F935" s="16" t="s">
        <v>394</v>
      </c>
      <c r="G935" s="16" t="s">
        <v>395</v>
      </c>
      <c r="H935" s="16" t="s">
        <v>18</v>
      </c>
      <c r="I935" s="8">
        <v>100533334</v>
      </c>
      <c r="J935" s="9">
        <v>4333333</v>
      </c>
      <c r="K935" s="10">
        <f>+Tabla4[[#This Row],[VALOR PAGADO]]/Tabla4[[#This Row],[VALOR TOTAL ]]</f>
        <v>4.3103444674380341E-2</v>
      </c>
    </row>
    <row r="936" spans="1:11" s="16" customFormat="1" x14ac:dyDescent="0.25">
      <c r="A936" s="16" t="s">
        <v>990</v>
      </c>
      <c r="B936" s="16">
        <v>1075671373</v>
      </c>
      <c r="C936" s="16">
        <v>1234</v>
      </c>
      <c r="D936" s="16">
        <v>2025</v>
      </c>
      <c r="E936" s="16">
        <v>169125</v>
      </c>
      <c r="F936" s="16" t="s">
        <v>334</v>
      </c>
      <c r="G936" s="16" t="s">
        <v>335</v>
      </c>
      <c r="H936" s="16" t="s">
        <v>18</v>
      </c>
      <c r="I936" s="8">
        <v>42000000</v>
      </c>
      <c r="J936" s="9">
        <v>1680000</v>
      </c>
      <c r="K936" s="10">
        <f>+Tabla4[[#This Row],[VALOR PAGADO]]/Tabla4[[#This Row],[VALOR TOTAL ]]</f>
        <v>0.04</v>
      </c>
    </row>
    <row r="937" spans="1:11" s="16" customFormat="1" x14ac:dyDescent="0.25">
      <c r="A937" s="16" t="s">
        <v>1009</v>
      </c>
      <c r="B937" s="16">
        <v>1140860481</v>
      </c>
      <c r="C937" s="16">
        <v>1235</v>
      </c>
      <c r="D937" s="16">
        <v>2025</v>
      </c>
      <c r="E937" s="16">
        <v>33625</v>
      </c>
      <c r="F937" s="16" t="s">
        <v>28</v>
      </c>
      <c r="G937" s="16" t="s">
        <v>29</v>
      </c>
      <c r="H937" s="16" t="s">
        <v>29</v>
      </c>
      <c r="I937" s="8">
        <v>40000000</v>
      </c>
      <c r="J937" s="9">
        <v>0</v>
      </c>
      <c r="K937" s="10">
        <f>+Tabla4[[#This Row],[VALOR PAGADO]]/Tabla4[[#This Row],[VALOR TOTAL ]]</f>
        <v>0</v>
      </c>
    </row>
    <row r="938" spans="1:11" s="16" customFormat="1" x14ac:dyDescent="0.25">
      <c r="A938" s="16" t="s">
        <v>1036</v>
      </c>
      <c r="B938" s="16">
        <v>1129576085</v>
      </c>
      <c r="C938" s="16">
        <v>1236</v>
      </c>
      <c r="D938" s="16">
        <v>2025</v>
      </c>
      <c r="E938" s="16">
        <v>162925</v>
      </c>
      <c r="F938" s="16" t="s">
        <v>24</v>
      </c>
      <c r="G938" s="16" t="s">
        <v>25</v>
      </c>
      <c r="H938" s="16" t="s">
        <v>18</v>
      </c>
      <c r="I938" s="8">
        <v>42000000</v>
      </c>
      <c r="J938" s="9">
        <v>2200000</v>
      </c>
      <c r="K938" s="10">
        <f>+Tabla4[[#This Row],[VALOR PAGADO]]/Tabla4[[#This Row],[VALOR TOTAL ]]</f>
        <v>5.2380952380952382E-2</v>
      </c>
    </row>
    <row r="939" spans="1:11" s="16" customFormat="1" x14ac:dyDescent="0.25">
      <c r="A939" s="16" t="s">
        <v>1004</v>
      </c>
      <c r="B939" s="16">
        <v>1070306674</v>
      </c>
      <c r="C939" s="16">
        <v>1237</v>
      </c>
      <c r="D939" s="16">
        <v>2025</v>
      </c>
      <c r="E939" s="16">
        <v>35325</v>
      </c>
      <c r="F939" s="16" t="s">
        <v>28</v>
      </c>
      <c r="G939" s="16" t="s">
        <v>29</v>
      </c>
      <c r="H939" s="16" t="s">
        <v>29</v>
      </c>
      <c r="I939" s="8">
        <v>25289325</v>
      </c>
      <c r="J939" s="9">
        <v>928995</v>
      </c>
      <c r="K939" s="10">
        <f>+Tabla4[[#This Row],[VALOR PAGADO]]/Tabla4[[#This Row],[VALOR TOTAL ]]</f>
        <v>3.6734669667933012E-2</v>
      </c>
    </row>
    <row r="940" spans="1:11" s="16" customFormat="1" x14ac:dyDescent="0.25">
      <c r="A940" s="16" t="s">
        <v>1041</v>
      </c>
      <c r="B940" s="16">
        <v>5822133</v>
      </c>
      <c r="C940" s="16">
        <v>1238</v>
      </c>
      <c r="D940" s="16">
        <v>2025</v>
      </c>
      <c r="E940" s="16">
        <v>33725</v>
      </c>
      <c r="F940" s="16" t="s">
        <v>28</v>
      </c>
      <c r="G940" s="16" t="s">
        <v>29</v>
      </c>
      <c r="H940" s="16" t="s">
        <v>29</v>
      </c>
      <c r="I940" s="8">
        <v>53200000</v>
      </c>
      <c r="J940" s="9">
        <v>2800000</v>
      </c>
      <c r="K940" s="10">
        <f>+Tabla4[[#This Row],[VALOR PAGADO]]/Tabla4[[#This Row],[VALOR TOTAL ]]</f>
        <v>5.2631578947368418E-2</v>
      </c>
    </row>
    <row r="941" spans="1:11" s="16" customFormat="1" x14ac:dyDescent="0.25">
      <c r="A941" s="16" t="s">
        <v>1047</v>
      </c>
      <c r="B941" s="16">
        <v>1136885360</v>
      </c>
      <c r="C941" s="16">
        <v>1239</v>
      </c>
      <c r="D941" s="16">
        <v>2025</v>
      </c>
      <c r="E941" s="16">
        <v>23225</v>
      </c>
      <c r="F941" s="16" t="s">
        <v>20</v>
      </c>
      <c r="G941" s="16" t="s">
        <v>21</v>
      </c>
      <c r="H941" s="16" t="s">
        <v>22</v>
      </c>
      <c r="I941" s="8">
        <v>48047200</v>
      </c>
      <c r="J941" s="9">
        <v>2071000</v>
      </c>
      <c r="K941" s="10">
        <f>+Tabla4[[#This Row],[VALOR PAGADO]]/Tabla4[[#This Row],[VALOR TOTAL ]]</f>
        <v>4.3103448275862072E-2</v>
      </c>
    </row>
    <row r="942" spans="1:11" s="16" customFormat="1" x14ac:dyDescent="0.25">
      <c r="A942" s="16" t="s">
        <v>1060</v>
      </c>
      <c r="B942" s="16">
        <v>1013688141</v>
      </c>
      <c r="C942" s="16">
        <v>1240</v>
      </c>
      <c r="D942" s="16">
        <v>2025</v>
      </c>
      <c r="E942" s="16">
        <v>169725</v>
      </c>
      <c r="F942" s="16" t="s">
        <v>218</v>
      </c>
      <c r="G942" s="16" t="s">
        <v>219</v>
      </c>
      <c r="H942" s="16" t="s">
        <v>18</v>
      </c>
      <c r="I942" s="8">
        <v>31500000</v>
      </c>
      <c r="J942" s="9">
        <v>1650000</v>
      </c>
      <c r="K942" s="10">
        <f>+Tabla4[[#This Row],[VALOR PAGADO]]/Tabla4[[#This Row],[VALOR TOTAL ]]</f>
        <v>5.2380952380952382E-2</v>
      </c>
    </row>
    <row r="943" spans="1:11" s="16" customFormat="1" x14ac:dyDescent="0.25">
      <c r="A943" s="16" t="s">
        <v>1064</v>
      </c>
      <c r="B943" s="16">
        <v>49722434</v>
      </c>
      <c r="C943" s="16">
        <v>1241</v>
      </c>
      <c r="D943" s="16">
        <v>2025</v>
      </c>
      <c r="E943" s="16">
        <v>159825</v>
      </c>
      <c r="F943" s="16" t="s">
        <v>436</v>
      </c>
      <c r="G943" s="16" t="s">
        <v>437</v>
      </c>
      <c r="H943" s="16" t="s">
        <v>18</v>
      </c>
      <c r="I943" s="8">
        <v>56250000</v>
      </c>
      <c r="J943" s="9">
        <v>3000000</v>
      </c>
      <c r="K943" s="10">
        <f>+Tabla4[[#This Row],[VALOR PAGADO]]/Tabla4[[#This Row],[VALOR TOTAL ]]</f>
        <v>5.3333333333333337E-2</v>
      </c>
    </row>
    <row r="944" spans="1:11" s="16" customFormat="1" x14ac:dyDescent="0.25">
      <c r="A944" s="16" t="s">
        <v>1043</v>
      </c>
      <c r="B944" s="16">
        <v>1070919342</v>
      </c>
      <c r="C944" s="16">
        <v>1242</v>
      </c>
      <c r="D944" s="16">
        <v>2025</v>
      </c>
      <c r="E944" s="16">
        <v>162825</v>
      </c>
      <c r="F944" s="16" t="s">
        <v>41</v>
      </c>
      <c r="G944" s="16" t="s">
        <v>42</v>
      </c>
      <c r="H944" s="16" t="s">
        <v>18</v>
      </c>
      <c r="I944" s="8">
        <v>57100000</v>
      </c>
      <c r="J944" s="9">
        <v>2742667</v>
      </c>
      <c r="K944" s="10">
        <f>+Tabla4[[#This Row],[VALOR PAGADO]]/Tabla4[[#This Row],[VALOR TOTAL ]]</f>
        <v>4.8032697022767072E-2</v>
      </c>
    </row>
    <row r="945" spans="1:11" s="16" customFormat="1" x14ac:dyDescent="0.25">
      <c r="A945" s="16" t="s">
        <v>1052</v>
      </c>
      <c r="B945" s="16">
        <v>1089931424</v>
      </c>
      <c r="C945" s="16">
        <v>1244</v>
      </c>
      <c r="D945" s="16">
        <v>2025</v>
      </c>
      <c r="E945" s="16">
        <v>23125</v>
      </c>
      <c r="F945" s="17" t="s">
        <v>368</v>
      </c>
      <c r="G945" s="16" t="s">
        <v>21</v>
      </c>
      <c r="H945" s="16" t="s">
        <v>22</v>
      </c>
      <c r="I945" s="8">
        <v>15960000</v>
      </c>
      <c r="J945" s="9">
        <v>0</v>
      </c>
      <c r="K945" s="10">
        <f>+Tabla4[[#This Row],[VALOR PAGADO]]/Tabla4[[#This Row],[VALOR TOTAL ]]</f>
        <v>0</v>
      </c>
    </row>
    <row r="946" spans="1:11" s="16" customFormat="1" x14ac:dyDescent="0.25">
      <c r="A946" s="16" t="s">
        <v>1050</v>
      </c>
      <c r="B946" s="16">
        <v>1045307761</v>
      </c>
      <c r="C946" s="16">
        <v>1246</v>
      </c>
      <c r="D946" s="16">
        <v>2025</v>
      </c>
      <c r="E946" s="16">
        <v>159925</v>
      </c>
      <c r="F946" s="16" t="s">
        <v>737</v>
      </c>
      <c r="G946" s="16" t="s">
        <v>251</v>
      </c>
      <c r="H946" s="16" t="s">
        <v>18</v>
      </c>
      <c r="I946" s="8">
        <v>24150000</v>
      </c>
      <c r="J946" s="9">
        <v>1260000</v>
      </c>
      <c r="K946" s="10">
        <f>+Tabla4[[#This Row],[VALOR PAGADO]]/Tabla4[[#This Row],[VALOR TOTAL ]]</f>
        <v>5.2173913043478258E-2</v>
      </c>
    </row>
    <row r="947" spans="1:11" s="16" customFormat="1" x14ac:dyDescent="0.25">
      <c r="A947" s="16" t="s">
        <v>1040</v>
      </c>
      <c r="B947" s="16">
        <v>77189085</v>
      </c>
      <c r="C947" s="16">
        <v>1247</v>
      </c>
      <c r="D947" s="16">
        <v>2025</v>
      </c>
      <c r="E947" s="16">
        <v>22525</v>
      </c>
      <c r="F947" s="16" t="s">
        <v>368</v>
      </c>
      <c r="G947" s="16" t="s">
        <v>21</v>
      </c>
      <c r="H947" s="16" t="s">
        <v>22</v>
      </c>
      <c r="I947" s="8">
        <v>54133333</v>
      </c>
      <c r="J947" s="9">
        <v>0</v>
      </c>
      <c r="K947" s="10">
        <f>+Tabla4[[#This Row],[VALOR PAGADO]]/Tabla4[[#This Row],[VALOR TOTAL ]]</f>
        <v>0</v>
      </c>
    </row>
    <row r="948" spans="1:11" s="16" customFormat="1" x14ac:dyDescent="0.25">
      <c r="A948" s="16" t="s">
        <v>984</v>
      </c>
      <c r="B948" s="16">
        <v>1101693772</v>
      </c>
      <c r="C948" s="16">
        <v>1248</v>
      </c>
      <c r="D948" s="16">
        <v>2025</v>
      </c>
      <c r="E948" s="16">
        <v>159725</v>
      </c>
      <c r="F948" s="16" t="s">
        <v>985</v>
      </c>
      <c r="G948" s="16" t="s">
        <v>986</v>
      </c>
      <c r="H948" s="16" t="s">
        <v>18</v>
      </c>
      <c r="I948" s="8">
        <v>30314842</v>
      </c>
      <c r="J948" s="9">
        <v>1616792</v>
      </c>
      <c r="K948" s="10">
        <f>+Tabla4[[#This Row],[VALOR PAGADO]]/Tabla4[[#This Row],[VALOR TOTAL ]]</f>
        <v>5.3333347407847287E-2</v>
      </c>
    </row>
    <row r="949" spans="1:11" s="16" customFormat="1" x14ac:dyDescent="0.25">
      <c r="A949" s="16" t="s">
        <v>1049</v>
      </c>
      <c r="B949" s="16">
        <v>80179682</v>
      </c>
      <c r="C949" s="16">
        <v>1249</v>
      </c>
      <c r="D949" s="16">
        <v>2025</v>
      </c>
      <c r="E949" s="16">
        <v>166625</v>
      </c>
      <c r="F949" s="16" t="s">
        <v>684</v>
      </c>
      <c r="G949" s="16" t="s">
        <v>251</v>
      </c>
      <c r="H949" s="16" t="s">
        <v>18</v>
      </c>
      <c r="I949" s="8">
        <v>19430362</v>
      </c>
      <c r="J949" s="9">
        <v>844798</v>
      </c>
      <c r="K949" s="10">
        <f>+Tabla4[[#This Row],[VALOR PAGADO]]/Tabla4[[#This Row],[VALOR TOTAL ]]</f>
        <v>4.347824296840172E-2</v>
      </c>
    </row>
    <row r="950" spans="1:11" s="16" customFormat="1" x14ac:dyDescent="0.25">
      <c r="A950" s="16" t="s">
        <v>1056</v>
      </c>
      <c r="B950" s="16">
        <v>1018451322</v>
      </c>
      <c r="C950" s="16">
        <v>1250</v>
      </c>
      <c r="D950" s="16">
        <v>2025</v>
      </c>
      <c r="E950" s="16">
        <v>160625</v>
      </c>
      <c r="F950" s="16" t="s">
        <v>16</v>
      </c>
      <c r="G950" s="16" t="s">
        <v>17</v>
      </c>
      <c r="H950" s="16" t="s">
        <v>18</v>
      </c>
      <c r="I950" s="8">
        <v>60800000</v>
      </c>
      <c r="J950" s="9">
        <v>2933333</v>
      </c>
      <c r="K950" s="10">
        <f>+Tabla4[[#This Row],[VALOR PAGADO]]/Tabla4[[#This Row],[VALOR TOTAL ]]</f>
        <v>4.8245608552631582E-2</v>
      </c>
    </row>
    <row r="951" spans="1:11" s="16" customFormat="1" x14ac:dyDescent="0.25">
      <c r="A951" s="16" t="s">
        <v>964</v>
      </c>
      <c r="B951" s="16">
        <v>1075223729</v>
      </c>
      <c r="C951" s="16">
        <v>1251</v>
      </c>
      <c r="D951" s="16">
        <v>2025</v>
      </c>
      <c r="E951" s="16">
        <v>2825</v>
      </c>
      <c r="F951" s="16" t="s">
        <v>95</v>
      </c>
      <c r="G951" s="16" t="s">
        <v>96</v>
      </c>
      <c r="H951" s="16" t="s">
        <v>97</v>
      </c>
      <c r="I951" s="8">
        <v>32000000</v>
      </c>
      <c r="J951" s="9">
        <v>1333333</v>
      </c>
      <c r="K951" s="10">
        <f>+Tabla4[[#This Row],[VALOR PAGADO]]/Tabla4[[#This Row],[VALOR TOTAL ]]</f>
        <v>4.1666656250000003E-2</v>
      </c>
    </row>
    <row r="952" spans="1:11" s="16" customFormat="1" x14ac:dyDescent="0.25">
      <c r="A952" s="16" t="s">
        <v>1033</v>
      </c>
      <c r="B952" s="16">
        <v>52159346</v>
      </c>
      <c r="C952" s="16">
        <v>1252</v>
      </c>
      <c r="D952" s="16">
        <v>2025</v>
      </c>
      <c r="E952" s="16">
        <v>20825</v>
      </c>
      <c r="F952" s="16" t="s">
        <v>12</v>
      </c>
      <c r="G952" s="16" t="s">
        <v>13</v>
      </c>
      <c r="H952" s="16" t="s">
        <v>14</v>
      </c>
      <c r="I952" s="8">
        <v>67500000</v>
      </c>
      <c r="J952" s="9">
        <v>3300000</v>
      </c>
      <c r="K952" s="10">
        <f>+Tabla4[[#This Row],[VALOR PAGADO]]/Tabla4[[#This Row],[VALOR TOTAL ]]</f>
        <v>4.8888888888888891E-2</v>
      </c>
    </row>
    <row r="953" spans="1:11" s="16" customFormat="1" x14ac:dyDescent="0.25">
      <c r="A953" s="16" t="s">
        <v>1020</v>
      </c>
      <c r="B953" s="16">
        <v>64583569</v>
      </c>
      <c r="C953" s="16">
        <v>1253</v>
      </c>
      <c r="D953" s="16">
        <v>2025</v>
      </c>
      <c r="E953" s="16">
        <v>169325</v>
      </c>
      <c r="F953" s="16" t="s">
        <v>41</v>
      </c>
      <c r="G953" s="16" t="s">
        <v>42</v>
      </c>
      <c r="H953" s="16" t="s">
        <v>18</v>
      </c>
      <c r="I953" s="8">
        <v>22672530</v>
      </c>
      <c r="J953" s="9">
        <v>923316</v>
      </c>
      <c r="K953" s="10">
        <f>+Tabla4[[#This Row],[VALOR PAGADO]]/Tabla4[[#This Row],[VALOR TOTAL ]]</f>
        <v>4.0723995072451113E-2</v>
      </c>
    </row>
    <row r="954" spans="1:11" s="16" customFormat="1" x14ac:dyDescent="0.25">
      <c r="A954" s="16" t="s">
        <v>1045</v>
      </c>
      <c r="B954" s="16">
        <v>1077435311</v>
      </c>
      <c r="C954" s="16">
        <v>1271</v>
      </c>
      <c r="D954" s="16">
        <v>2025</v>
      </c>
      <c r="E954" s="16">
        <v>169225</v>
      </c>
      <c r="F954" s="16" t="s">
        <v>627</v>
      </c>
      <c r="G954" s="16" t="s">
        <v>628</v>
      </c>
      <c r="H954" s="16" t="s">
        <v>18</v>
      </c>
      <c r="I954" s="8">
        <v>45800000</v>
      </c>
      <c r="J954" s="9">
        <v>0</v>
      </c>
      <c r="K954" s="10">
        <f>+Tabla4[[#This Row],[VALOR PAGADO]]/Tabla4[[#This Row],[VALOR TOTAL ]]</f>
        <v>0</v>
      </c>
    </row>
    <row r="955" spans="1:11" s="16" customFormat="1" x14ac:dyDescent="0.25">
      <c r="A955" s="16" t="s">
        <v>1090</v>
      </c>
      <c r="B955" s="16">
        <v>1032396142</v>
      </c>
      <c r="C955" s="16">
        <v>1274</v>
      </c>
      <c r="D955" s="16">
        <v>2025</v>
      </c>
      <c r="E955" s="16">
        <v>163025</v>
      </c>
      <c r="F955" s="16" t="s">
        <v>55</v>
      </c>
      <c r="G955" s="16" t="s">
        <v>561</v>
      </c>
      <c r="H955" s="16" t="s">
        <v>18</v>
      </c>
      <c r="I955" s="8">
        <v>90000000</v>
      </c>
      <c r="J955" s="9">
        <v>4000000</v>
      </c>
      <c r="K955" s="10">
        <f>+Tabla4[[#This Row],[VALOR PAGADO]]/Tabla4[[#This Row],[VALOR TOTAL ]]</f>
        <v>4.4444444444444446E-2</v>
      </c>
    </row>
    <row r="956" spans="1:11" s="16" customFormat="1" x14ac:dyDescent="0.25">
      <c r="A956" s="16" t="s">
        <v>899</v>
      </c>
      <c r="B956" s="16">
        <v>56070904</v>
      </c>
      <c r="C956" s="16">
        <v>1275</v>
      </c>
      <c r="D956" s="16">
        <v>2025</v>
      </c>
      <c r="E956" s="16">
        <v>170525</v>
      </c>
      <c r="F956" s="16" t="s">
        <v>24</v>
      </c>
      <c r="G956" s="16" t="s">
        <v>25</v>
      </c>
      <c r="H956" s="16" t="s">
        <v>18</v>
      </c>
      <c r="I956" s="8">
        <v>40000000</v>
      </c>
      <c r="J956" s="9">
        <v>0</v>
      </c>
      <c r="K956" s="10">
        <f>+Tabla4[[#This Row],[VALOR PAGADO]]/Tabla4[[#This Row],[VALOR TOTAL ]]</f>
        <v>0</v>
      </c>
    </row>
    <row r="957" spans="1:11" s="16" customFormat="1" x14ac:dyDescent="0.25">
      <c r="A957" s="16" t="s">
        <v>1058</v>
      </c>
      <c r="B957" s="16">
        <v>22474480</v>
      </c>
      <c r="C957" s="16">
        <v>1276</v>
      </c>
      <c r="D957" s="16">
        <v>2025</v>
      </c>
      <c r="E957" s="16">
        <v>173625</v>
      </c>
      <c r="F957" s="16" t="s">
        <v>627</v>
      </c>
      <c r="G957" s="16" t="s">
        <v>860</v>
      </c>
      <c r="H957" s="16" t="s">
        <v>18</v>
      </c>
      <c r="I957" s="8">
        <v>56250000</v>
      </c>
      <c r="J957" s="9">
        <v>0</v>
      </c>
      <c r="K957" s="10">
        <f>+Tabla4[[#This Row],[VALOR PAGADO]]/Tabla4[[#This Row],[VALOR TOTAL ]]</f>
        <v>0</v>
      </c>
    </row>
    <row r="958" spans="1:11" s="16" customFormat="1" x14ac:dyDescent="0.25">
      <c r="A958" s="16" t="s">
        <v>1042</v>
      </c>
      <c r="B958" s="16">
        <v>79950166</v>
      </c>
      <c r="C958" s="16">
        <v>1277</v>
      </c>
      <c r="D958" s="16">
        <v>2025</v>
      </c>
      <c r="E958" s="16">
        <v>165025</v>
      </c>
      <c r="F958" s="16" t="s">
        <v>24</v>
      </c>
      <c r="G958" s="16" t="s">
        <v>25</v>
      </c>
      <c r="H958" s="16" t="s">
        <v>18</v>
      </c>
      <c r="I958" s="8">
        <v>98721820</v>
      </c>
      <c r="J958" s="9">
        <v>4467051</v>
      </c>
      <c r="K958" s="10">
        <f>+Tabla4[[#This Row],[VALOR PAGADO]]/Tabla4[[#This Row],[VALOR TOTAL ]]</f>
        <v>4.5248872032545594E-2</v>
      </c>
    </row>
    <row r="959" spans="1:11" s="4" customFormat="1" ht="15.75" customHeight="1" x14ac:dyDescent="0.25">
      <c r="A959" s="4" t="s">
        <v>1031</v>
      </c>
      <c r="B959" s="4">
        <v>86078236</v>
      </c>
      <c r="C959" s="4">
        <v>1278</v>
      </c>
      <c r="D959" s="4">
        <v>2025</v>
      </c>
      <c r="E959" s="4">
        <v>3025</v>
      </c>
      <c r="F959" s="11" t="s">
        <v>1206</v>
      </c>
      <c r="G959" s="4" t="s">
        <v>96</v>
      </c>
      <c r="H959" s="4" t="s">
        <v>97</v>
      </c>
      <c r="I959" s="5">
        <v>60000000</v>
      </c>
      <c r="J959" s="6">
        <v>2133333</v>
      </c>
      <c r="K959" s="7">
        <f>+Tabla4[[#This Row],[VALOR PAGADO]]/Tabla4[[#This Row],[VALOR TOTAL ]]</f>
        <v>3.5555549999999998E-2</v>
      </c>
    </row>
    <row r="960" spans="1:11" x14ac:dyDescent="0.25">
      <c r="A960" t="s">
        <v>1066</v>
      </c>
      <c r="B960">
        <v>1069485909</v>
      </c>
      <c r="C960">
        <v>1279</v>
      </c>
      <c r="D960">
        <v>2025</v>
      </c>
      <c r="E960">
        <v>168125</v>
      </c>
      <c r="F960" t="s">
        <v>627</v>
      </c>
      <c r="G960" t="s">
        <v>850</v>
      </c>
      <c r="H960" t="s">
        <v>18</v>
      </c>
      <c r="I960" s="8">
        <v>41250000</v>
      </c>
      <c r="J960" s="9">
        <v>0</v>
      </c>
      <c r="K960" s="10">
        <f>+Tabla4[[#This Row],[VALOR PAGADO]]/Tabla4[[#This Row],[VALOR TOTAL ]]</f>
        <v>0</v>
      </c>
    </row>
    <row r="961" spans="1:11" s="16" customFormat="1" x14ac:dyDescent="0.25">
      <c r="A961" s="16" t="s">
        <v>1053</v>
      </c>
      <c r="B961" s="16">
        <v>1129543426</v>
      </c>
      <c r="C961" s="16">
        <v>1280</v>
      </c>
      <c r="D961" s="16">
        <v>2025</v>
      </c>
      <c r="E961" s="16">
        <v>175425</v>
      </c>
      <c r="F961" s="16" t="s">
        <v>334</v>
      </c>
      <c r="G961" s="16" t="s">
        <v>335</v>
      </c>
      <c r="H961" s="16" t="s">
        <v>18</v>
      </c>
      <c r="I961" s="8">
        <v>19007963</v>
      </c>
      <c r="J961" s="9">
        <v>0</v>
      </c>
      <c r="K961" s="10">
        <f>+Tabla4[[#This Row],[VALOR PAGADO]]/Tabla4[[#This Row],[VALOR TOTAL ]]</f>
        <v>0</v>
      </c>
    </row>
    <row r="962" spans="1:11" s="16" customFormat="1" x14ac:dyDescent="0.25">
      <c r="A962" s="16" t="s">
        <v>1068</v>
      </c>
      <c r="B962" s="16">
        <v>1140836796</v>
      </c>
      <c r="C962" s="16">
        <v>1281</v>
      </c>
      <c r="D962" s="16">
        <v>2025</v>
      </c>
      <c r="E962" s="16">
        <v>36125</v>
      </c>
      <c r="F962" s="16" t="s">
        <v>28</v>
      </c>
      <c r="G962" s="16" t="s">
        <v>29</v>
      </c>
      <c r="H962" s="16" t="s">
        <v>29</v>
      </c>
      <c r="I962" s="8">
        <v>53200000</v>
      </c>
      <c r="J962" s="9">
        <v>1166667</v>
      </c>
      <c r="K962" s="10">
        <f>+Tabla4[[#This Row],[VALOR PAGADO]]/Tabla4[[#This Row],[VALOR TOTAL ]]</f>
        <v>2.1929830827067669E-2</v>
      </c>
    </row>
    <row r="963" spans="1:11" s="16" customFormat="1" x14ac:dyDescent="0.25">
      <c r="A963" s="16" t="s">
        <v>1071</v>
      </c>
      <c r="B963" s="16">
        <v>1064306003</v>
      </c>
      <c r="C963" s="16">
        <v>1282</v>
      </c>
      <c r="D963" s="16">
        <v>2025</v>
      </c>
      <c r="E963" s="16">
        <v>170725</v>
      </c>
      <c r="F963" s="16" t="s">
        <v>218</v>
      </c>
      <c r="G963" s="16" t="s">
        <v>219</v>
      </c>
      <c r="H963" s="16" t="s">
        <v>18</v>
      </c>
      <c r="I963" s="8">
        <v>28000000</v>
      </c>
      <c r="J963" s="9">
        <v>1066667</v>
      </c>
      <c r="K963" s="10">
        <f>+Tabla4[[#This Row],[VALOR PAGADO]]/Tabla4[[#This Row],[VALOR TOTAL ]]</f>
        <v>3.8095249999999997E-2</v>
      </c>
    </row>
    <row r="964" spans="1:11" s="16" customFormat="1" x14ac:dyDescent="0.25">
      <c r="A964" s="16" t="s">
        <v>1057</v>
      </c>
      <c r="B964" s="16">
        <v>1020839480</v>
      </c>
      <c r="C964" s="16">
        <v>1283</v>
      </c>
      <c r="D964" s="16">
        <v>2025</v>
      </c>
      <c r="E964" s="16">
        <v>167725</v>
      </c>
      <c r="F964" s="16" t="s">
        <v>606</v>
      </c>
      <c r="G964" s="16" t="s">
        <v>150</v>
      </c>
      <c r="H964" s="16" t="s">
        <v>18</v>
      </c>
      <c r="I964" s="8">
        <v>60000000</v>
      </c>
      <c r="J964" s="9">
        <v>2400000</v>
      </c>
      <c r="K964" s="10">
        <f>+Tabla4[[#This Row],[VALOR PAGADO]]/Tabla4[[#This Row],[VALOR TOTAL ]]</f>
        <v>0.04</v>
      </c>
    </row>
    <row r="965" spans="1:11" s="16" customFormat="1" x14ac:dyDescent="0.25">
      <c r="A965" s="16" t="s">
        <v>1070</v>
      </c>
      <c r="B965" s="16">
        <v>76318270</v>
      </c>
      <c r="C965" s="16">
        <v>1284</v>
      </c>
      <c r="D965" s="16">
        <v>2025</v>
      </c>
      <c r="E965" s="16">
        <v>35025</v>
      </c>
      <c r="F965" s="16" t="s">
        <v>28</v>
      </c>
      <c r="G965" s="16" t="s">
        <v>29</v>
      </c>
      <c r="H965" s="16" t="s">
        <v>29</v>
      </c>
      <c r="I965" s="8">
        <v>29600000</v>
      </c>
      <c r="J965" s="9">
        <v>0</v>
      </c>
      <c r="K965" s="10">
        <f>+Tabla4[[#This Row],[VALOR PAGADO]]/Tabla4[[#This Row],[VALOR TOTAL ]]</f>
        <v>0</v>
      </c>
    </row>
    <row r="966" spans="1:11" s="16" customFormat="1" x14ac:dyDescent="0.25">
      <c r="A966" s="16" t="s">
        <v>1072</v>
      </c>
      <c r="B966" s="16">
        <v>1136886692</v>
      </c>
      <c r="C966" s="16">
        <v>1285</v>
      </c>
      <c r="D966" s="16">
        <v>2025</v>
      </c>
      <c r="E966" s="16">
        <v>24025</v>
      </c>
      <c r="F966" s="16" t="s">
        <v>368</v>
      </c>
      <c r="G966" s="16" t="s">
        <v>21</v>
      </c>
      <c r="H966" s="16" t="s">
        <v>22</v>
      </c>
      <c r="I966" s="8">
        <v>55746667</v>
      </c>
      <c r="J966" s="9">
        <v>1973333</v>
      </c>
      <c r="K966" s="10">
        <f>+Tabla4[[#This Row],[VALOR PAGADO]]/Tabla4[[#This Row],[VALOR TOTAL ]]</f>
        <v>3.5398223897403588E-2</v>
      </c>
    </row>
    <row r="967" spans="1:11" s="16" customFormat="1" x14ac:dyDescent="0.25">
      <c r="A967" s="16" t="s">
        <v>1083</v>
      </c>
      <c r="B967" s="16">
        <v>1042435809</v>
      </c>
      <c r="C967" s="16">
        <v>1286</v>
      </c>
      <c r="D967" s="16">
        <v>2025</v>
      </c>
      <c r="E967" s="16">
        <v>175925</v>
      </c>
      <c r="F967" s="16" t="s">
        <v>218</v>
      </c>
      <c r="G967" s="16" t="s">
        <v>219</v>
      </c>
      <c r="H967" s="16" t="s">
        <v>18</v>
      </c>
      <c r="I967" s="8">
        <v>42000000</v>
      </c>
      <c r="J967" s="9">
        <v>0</v>
      </c>
      <c r="K967" s="10">
        <f>+Tabla4[[#This Row],[VALOR PAGADO]]/Tabla4[[#This Row],[VALOR TOTAL ]]</f>
        <v>0</v>
      </c>
    </row>
    <row r="968" spans="1:11" s="16" customFormat="1" x14ac:dyDescent="0.25">
      <c r="A968" s="16" t="s">
        <v>916</v>
      </c>
      <c r="B968" s="16">
        <v>18471456</v>
      </c>
      <c r="C968" s="16">
        <v>1287</v>
      </c>
      <c r="D968" s="16">
        <v>2025</v>
      </c>
      <c r="E968" s="16">
        <v>173025</v>
      </c>
      <c r="F968" s="16" t="s">
        <v>41</v>
      </c>
      <c r="G968" s="16" t="s">
        <v>42</v>
      </c>
      <c r="H968" s="16" t="s">
        <v>18</v>
      </c>
      <c r="I968" s="8">
        <v>101664638</v>
      </c>
      <c r="J968" s="9">
        <v>2279476</v>
      </c>
      <c r="K968" s="10">
        <f>+Tabla4[[#This Row],[VALOR PAGADO]]/Tabla4[[#This Row],[VALOR TOTAL ]]</f>
        <v>2.2421522811107635E-2</v>
      </c>
    </row>
    <row r="969" spans="1:11" s="16" customFormat="1" x14ac:dyDescent="0.25">
      <c r="A969" s="16" t="s">
        <v>1092</v>
      </c>
      <c r="B969" s="16">
        <v>52958310</v>
      </c>
      <c r="C969" s="16">
        <v>1288</v>
      </c>
      <c r="D969" s="16">
        <v>2025</v>
      </c>
      <c r="E969" s="16">
        <v>3525</v>
      </c>
      <c r="F969" s="16" t="s">
        <v>55</v>
      </c>
      <c r="G969" s="16" t="s">
        <v>56</v>
      </c>
      <c r="H969" s="16" t="s">
        <v>56</v>
      </c>
      <c r="I969" s="8">
        <v>51800000</v>
      </c>
      <c r="J969" s="9">
        <v>0</v>
      </c>
      <c r="K969" s="10">
        <f>+Tabla4[[#This Row],[VALOR PAGADO]]/Tabla4[[#This Row],[VALOR TOTAL ]]</f>
        <v>0</v>
      </c>
    </row>
    <row r="970" spans="1:11" s="16" customFormat="1" x14ac:dyDescent="0.25">
      <c r="A970" s="16" t="s">
        <v>1076</v>
      </c>
      <c r="B970" s="16">
        <v>80030552</v>
      </c>
      <c r="C970" s="16">
        <v>1289</v>
      </c>
      <c r="D970" s="16">
        <v>2025</v>
      </c>
      <c r="E970" s="16">
        <v>165125</v>
      </c>
      <c r="F970" s="16" t="s">
        <v>24</v>
      </c>
      <c r="G970" s="16" t="s">
        <v>25</v>
      </c>
      <c r="H970" s="16" t="s">
        <v>18</v>
      </c>
      <c r="I970" s="8">
        <v>74000000</v>
      </c>
      <c r="J970" s="9">
        <v>3333333</v>
      </c>
      <c r="K970" s="10">
        <f>+Tabla4[[#This Row],[VALOR PAGADO]]/Tabla4[[#This Row],[VALOR TOTAL ]]</f>
        <v>4.5045040540540537E-2</v>
      </c>
    </row>
    <row r="971" spans="1:11" s="16" customFormat="1" x14ac:dyDescent="0.25">
      <c r="A971" s="16" t="s">
        <v>1093</v>
      </c>
      <c r="B971" s="16">
        <v>52274899</v>
      </c>
      <c r="C971" s="16">
        <v>1290</v>
      </c>
      <c r="D971" s="16">
        <v>2025</v>
      </c>
      <c r="E971" s="16">
        <v>164925</v>
      </c>
      <c r="F971" s="16" t="s">
        <v>24</v>
      </c>
      <c r="G971" s="16" t="s">
        <v>25</v>
      </c>
      <c r="H971" s="16" t="s">
        <v>18</v>
      </c>
      <c r="I971" s="8">
        <v>73666667</v>
      </c>
      <c r="J971" s="9">
        <v>3333333</v>
      </c>
      <c r="K971" s="10">
        <f>+Tabla4[[#This Row],[VALOR PAGADO]]/Tabla4[[#This Row],[VALOR TOTAL ]]</f>
        <v>4.5248864048647676E-2</v>
      </c>
    </row>
    <row r="972" spans="1:11" s="16" customFormat="1" x14ac:dyDescent="0.25">
      <c r="A972" s="16" t="s">
        <v>1079</v>
      </c>
      <c r="B972" s="16">
        <v>1121900876</v>
      </c>
      <c r="C972" s="16">
        <v>1291</v>
      </c>
      <c r="D972" s="16">
        <v>2025</v>
      </c>
      <c r="E972" s="16">
        <v>170625</v>
      </c>
      <c r="F972" s="16" t="s">
        <v>294</v>
      </c>
      <c r="G972" s="16" t="s">
        <v>251</v>
      </c>
      <c r="H972" s="16" t="s">
        <v>18</v>
      </c>
      <c r="I972" s="8">
        <v>18754523</v>
      </c>
      <c r="J972" s="9">
        <v>0</v>
      </c>
      <c r="K972" s="10">
        <f>+Tabla4[[#This Row],[VALOR PAGADO]]/Tabla4[[#This Row],[VALOR TOTAL ]]</f>
        <v>0</v>
      </c>
    </row>
    <row r="973" spans="1:11" s="16" customFormat="1" x14ac:dyDescent="0.25">
      <c r="A973" s="16" t="s">
        <v>1075</v>
      </c>
      <c r="B973" s="16">
        <v>1005567952</v>
      </c>
      <c r="C973" s="16">
        <v>1292</v>
      </c>
      <c r="D973" s="16">
        <v>2025</v>
      </c>
      <c r="E973" s="16">
        <v>23625</v>
      </c>
      <c r="F973" s="16" t="s">
        <v>344</v>
      </c>
      <c r="G973" s="16" t="s">
        <v>21</v>
      </c>
      <c r="H973" s="16" t="s">
        <v>22</v>
      </c>
      <c r="I973" s="8">
        <v>45000000</v>
      </c>
      <c r="J973" s="9">
        <v>1800000</v>
      </c>
      <c r="K973" s="10">
        <f>+Tabla4[[#This Row],[VALOR PAGADO]]/Tabla4[[#This Row],[VALOR TOTAL ]]</f>
        <v>0.04</v>
      </c>
    </row>
    <row r="974" spans="1:11" s="16" customFormat="1" x14ac:dyDescent="0.25">
      <c r="A974" s="16" t="s">
        <v>948</v>
      </c>
      <c r="B974" s="16">
        <v>1026555839</v>
      </c>
      <c r="C974" s="16">
        <v>1293</v>
      </c>
      <c r="D974" s="16">
        <v>2025</v>
      </c>
      <c r="E974" s="16">
        <v>35825</v>
      </c>
      <c r="F974" s="16" t="s">
        <v>28</v>
      </c>
      <c r="G974" s="16" t="s">
        <v>29</v>
      </c>
      <c r="H974" s="16" t="s">
        <v>29</v>
      </c>
      <c r="I974" s="8">
        <v>19005000</v>
      </c>
      <c r="J974" s="9">
        <v>0</v>
      </c>
      <c r="K974" s="10">
        <f>+Tabla4[[#This Row],[VALOR PAGADO]]/Tabla4[[#This Row],[VALOR TOTAL ]]</f>
        <v>0</v>
      </c>
    </row>
    <row r="975" spans="1:11" s="16" customFormat="1" x14ac:dyDescent="0.25">
      <c r="A975" s="16" t="s">
        <v>1051</v>
      </c>
      <c r="B975" s="16">
        <v>52216639</v>
      </c>
      <c r="C975" s="16">
        <v>1295</v>
      </c>
      <c r="D975" s="16">
        <v>2025</v>
      </c>
      <c r="E975" s="16">
        <v>169625</v>
      </c>
      <c r="F975" s="16" t="s">
        <v>24</v>
      </c>
      <c r="G975" s="16" t="s">
        <v>25</v>
      </c>
      <c r="H975" s="16" t="s">
        <v>18</v>
      </c>
      <c r="I975" s="8">
        <v>58400000</v>
      </c>
      <c r="J975" s="9">
        <v>2400000</v>
      </c>
      <c r="K975" s="10">
        <f>+Tabla4[[#This Row],[VALOR PAGADO]]/Tabla4[[#This Row],[VALOR TOTAL ]]</f>
        <v>4.1095890410958902E-2</v>
      </c>
    </row>
    <row r="976" spans="1:11" s="16" customFormat="1" x14ac:dyDescent="0.25">
      <c r="A976" s="16" t="s">
        <v>1104</v>
      </c>
      <c r="B976" s="16">
        <v>1014297189</v>
      </c>
      <c r="C976" s="16">
        <v>1296</v>
      </c>
      <c r="D976" s="16">
        <v>2025</v>
      </c>
      <c r="E976" s="16">
        <v>35125</v>
      </c>
      <c r="F976" s="16" t="s">
        <v>28</v>
      </c>
      <c r="G976" s="16" t="s">
        <v>29</v>
      </c>
      <c r="H976" s="16" t="s">
        <v>29</v>
      </c>
      <c r="I976" s="8">
        <v>29634000</v>
      </c>
      <c r="J976" s="9">
        <v>1212300</v>
      </c>
      <c r="K976" s="10">
        <f>+Tabla4[[#This Row],[VALOR PAGADO]]/Tabla4[[#This Row],[VALOR TOTAL ]]</f>
        <v>4.0909090909090909E-2</v>
      </c>
    </row>
    <row r="977" spans="1:11" s="16" customFormat="1" x14ac:dyDescent="0.25">
      <c r="A977" s="16" t="s">
        <v>1027</v>
      </c>
      <c r="B977" s="16">
        <v>1120752981</v>
      </c>
      <c r="C977" s="16">
        <v>1297</v>
      </c>
      <c r="D977" s="16">
        <v>2025</v>
      </c>
      <c r="E977" s="16">
        <v>169425</v>
      </c>
      <c r="F977" s="16" t="s">
        <v>24</v>
      </c>
      <c r="G977" s="16" t="s">
        <v>25</v>
      </c>
      <c r="H977" s="16" t="s">
        <v>18</v>
      </c>
      <c r="I977" s="8">
        <v>44923902</v>
      </c>
      <c r="J977" s="9">
        <v>0</v>
      </c>
      <c r="K977" s="10">
        <f>+Tabla4[[#This Row],[VALOR PAGADO]]/Tabla4[[#This Row],[VALOR TOTAL ]]</f>
        <v>0</v>
      </c>
    </row>
    <row r="978" spans="1:11" s="16" customFormat="1" x14ac:dyDescent="0.25">
      <c r="A978" s="16" t="s">
        <v>620</v>
      </c>
      <c r="B978" s="16">
        <v>1133599592</v>
      </c>
      <c r="C978" s="16">
        <v>1298</v>
      </c>
      <c r="D978" s="16">
        <v>2025</v>
      </c>
      <c r="E978" s="16">
        <v>168025</v>
      </c>
      <c r="F978" s="16" t="s">
        <v>24</v>
      </c>
      <c r="G978" s="16" t="s">
        <v>25</v>
      </c>
      <c r="H978" s="16" t="s">
        <v>18</v>
      </c>
      <c r="I978" s="8">
        <v>43800000</v>
      </c>
      <c r="J978" s="9">
        <v>0</v>
      </c>
      <c r="K978" s="10">
        <f>+Tabla4[[#This Row],[VALOR PAGADO]]/Tabla4[[#This Row],[VALOR TOTAL ]]</f>
        <v>0</v>
      </c>
    </row>
    <row r="979" spans="1:11" s="16" customFormat="1" x14ac:dyDescent="0.25">
      <c r="A979" s="16" t="s">
        <v>1080</v>
      </c>
      <c r="B979" s="16">
        <v>39622056</v>
      </c>
      <c r="C979" s="16">
        <v>1299</v>
      </c>
      <c r="D979" s="16">
        <v>2025</v>
      </c>
      <c r="E979" s="16">
        <v>25025</v>
      </c>
      <c r="F979" s="16" t="s">
        <v>346</v>
      </c>
      <c r="G979" s="16" t="s">
        <v>21</v>
      </c>
      <c r="H979" s="16" t="s">
        <v>22</v>
      </c>
      <c r="I979" s="8">
        <v>67200000</v>
      </c>
      <c r="J979" s="9">
        <v>1500000</v>
      </c>
      <c r="K979" s="10">
        <f>+Tabla4[[#This Row],[VALOR PAGADO]]/Tabla4[[#This Row],[VALOR TOTAL ]]</f>
        <v>2.2321428571428572E-2</v>
      </c>
    </row>
    <row r="980" spans="1:11" x14ac:dyDescent="0.25">
      <c r="A980" t="s">
        <v>1061</v>
      </c>
      <c r="B980">
        <v>1006514274</v>
      </c>
      <c r="C980">
        <v>1300</v>
      </c>
      <c r="D980">
        <v>2025</v>
      </c>
      <c r="E980">
        <v>174725</v>
      </c>
      <c r="F980" t="s">
        <v>627</v>
      </c>
      <c r="G980" t="s">
        <v>850</v>
      </c>
      <c r="H980" t="s">
        <v>18</v>
      </c>
      <c r="I980" s="8">
        <v>31500000</v>
      </c>
      <c r="J980" s="9">
        <v>0</v>
      </c>
      <c r="K980" s="10">
        <f>+Tabla4[[#This Row],[VALOR PAGADO]]/Tabla4[[#This Row],[VALOR TOTAL ]]</f>
        <v>0</v>
      </c>
    </row>
    <row r="981" spans="1:11" x14ac:dyDescent="0.25">
      <c r="A981" t="s">
        <v>1082</v>
      </c>
      <c r="B981">
        <v>1036634566</v>
      </c>
      <c r="C981">
        <v>1301</v>
      </c>
      <c r="D981">
        <v>2025</v>
      </c>
      <c r="E981">
        <v>172825</v>
      </c>
      <c r="F981" t="s">
        <v>709</v>
      </c>
      <c r="G981" t="s">
        <v>17</v>
      </c>
      <c r="H981" t="s">
        <v>18</v>
      </c>
      <c r="I981" s="1">
        <v>90000000</v>
      </c>
      <c r="J981" s="3">
        <v>3200000</v>
      </c>
      <c r="K981" s="2">
        <f>+Tabla4[[#This Row],[VALOR PAGADO]]/Tabla4[[#This Row],[VALOR TOTAL ]]</f>
        <v>3.5555555555555556E-2</v>
      </c>
    </row>
    <row r="982" spans="1:11" x14ac:dyDescent="0.25">
      <c r="A982" t="s">
        <v>1069</v>
      </c>
      <c r="B982">
        <v>79734302</v>
      </c>
      <c r="C982">
        <v>1302</v>
      </c>
      <c r="D982">
        <v>2025</v>
      </c>
      <c r="E982">
        <v>172625</v>
      </c>
      <c r="F982" t="s">
        <v>16</v>
      </c>
      <c r="G982" t="s">
        <v>17</v>
      </c>
      <c r="H982" t="s">
        <v>18</v>
      </c>
      <c r="I982" s="1">
        <v>60800000</v>
      </c>
      <c r="J982" s="3">
        <v>1333333</v>
      </c>
      <c r="K982" s="2">
        <f>+Tabla4[[#This Row],[VALOR PAGADO]]/Tabla4[[#This Row],[VALOR TOTAL ]]</f>
        <v>2.1929819078947369E-2</v>
      </c>
    </row>
    <row r="983" spans="1:11" x14ac:dyDescent="0.25">
      <c r="A983" t="s">
        <v>1084</v>
      </c>
      <c r="B983">
        <v>1018461338</v>
      </c>
      <c r="C983">
        <v>1303</v>
      </c>
      <c r="D983">
        <v>2025</v>
      </c>
      <c r="E983">
        <v>175025</v>
      </c>
      <c r="F983" t="s">
        <v>709</v>
      </c>
      <c r="G983" t="s">
        <v>17</v>
      </c>
      <c r="H983" t="s">
        <v>18</v>
      </c>
      <c r="I983" s="8">
        <v>60000000</v>
      </c>
      <c r="J983" s="9">
        <v>0</v>
      </c>
      <c r="K983" s="10">
        <f>+Tabla4[[#This Row],[VALOR PAGADO]]/Tabla4[[#This Row],[VALOR TOTAL ]]</f>
        <v>0</v>
      </c>
    </row>
    <row r="984" spans="1:11" x14ac:dyDescent="0.25">
      <c r="A984" t="s">
        <v>1016</v>
      </c>
      <c r="B984">
        <v>34568417</v>
      </c>
      <c r="C984">
        <v>1304</v>
      </c>
      <c r="D984">
        <v>2025</v>
      </c>
      <c r="E984">
        <v>175825</v>
      </c>
      <c r="F984" t="s">
        <v>709</v>
      </c>
      <c r="G984" t="s">
        <v>17</v>
      </c>
      <c r="H984" t="s">
        <v>18</v>
      </c>
      <c r="I984" s="8">
        <v>45600000</v>
      </c>
      <c r="J984" s="9">
        <v>0</v>
      </c>
      <c r="K984" s="10">
        <f>+Tabla4[[#This Row],[VALOR PAGADO]]/Tabla4[[#This Row],[VALOR TOTAL ]]</f>
        <v>0</v>
      </c>
    </row>
    <row r="985" spans="1:11" x14ac:dyDescent="0.25">
      <c r="A985" t="s">
        <v>1125</v>
      </c>
      <c r="B985">
        <v>1065379213</v>
      </c>
      <c r="C985">
        <v>1305</v>
      </c>
      <c r="D985">
        <v>2025</v>
      </c>
      <c r="E985">
        <v>23825</v>
      </c>
      <c r="F985" t="s">
        <v>368</v>
      </c>
      <c r="G985" t="s">
        <v>21</v>
      </c>
      <c r="H985" t="s">
        <v>22</v>
      </c>
      <c r="I985" s="1">
        <v>22000000</v>
      </c>
      <c r="J985" s="3">
        <v>800000</v>
      </c>
      <c r="K985" s="2">
        <f>+Tabla4[[#This Row],[VALOR PAGADO]]/Tabla4[[#This Row],[VALOR TOTAL ]]</f>
        <v>3.6363636363636362E-2</v>
      </c>
    </row>
    <row r="986" spans="1:11" x14ac:dyDescent="0.25">
      <c r="A986" t="s">
        <v>1124</v>
      </c>
      <c r="B986">
        <v>1045738459</v>
      </c>
      <c r="C986">
        <v>1306</v>
      </c>
      <c r="D986">
        <v>2025</v>
      </c>
      <c r="E986">
        <v>23725</v>
      </c>
      <c r="F986" t="s">
        <v>368</v>
      </c>
      <c r="G986" t="s">
        <v>21</v>
      </c>
      <c r="H986" t="s">
        <v>22</v>
      </c>
      <c r="I986" s="1">
        <v>36666667</v>
      </c>
      <c r="J986" s="3">
        <v>1333333</v>
      </c>
      <c r="K986" s="2">
        <f>+Tabla4[[#This Row],[VALOR PAGADO]]/Tabla4[[#This Row],[VALOR TOTAL ]]</f>
        <v>3.6363626942148848E-2</v>
      </c>
    </row>
    <row r="987" spans="1:11" s="16" customFormat="1" x14ac:dyDescent="0.25">
      <c r="A987" s="16" t="s">
        <v>1017</v>
      </c>
      <c r="B987" s="16">
        <v>87574154</v>
      </c>
      <c r="C987" s="16">
        <v>1307</v>
      </c>
      <c r="D987" s="16">
        <v>2025</v>
      </c>
      <c r="E987" s="16">
        <v>3425</v>
      </c>
      <c r="F987" s="16" t="s">
        <v>95</v>
      </c>
      <c r="G987" s="16" t="s">
        <v>96</v>
      </c>
      <c r="H987" s="16" t="s">
        <v>97</v>
      </c>
      <c r="I987" s="8">
        <v>60800000</v>
      </c>
      <c r="J987" s="9">
        <v>0</v>
      </c>
      <c r="K987" s="10">
        <f>+Tabla4[[#This Row],[VALOR PAGADO]]/Tabla4[[#This Row],[VALOR TOTAL ]]</f>
        <v>0</v>
      </c>
    </row>
    <row r="988" spans="1:11" x14ac:dyDescent="0.25">
      <c r="A988" t="s">
        <v>1078</v>
      </c>
      <c r="B988">
        <v>63517852</v>
      </c>
      <c r="C988">
        <v>1308</v>
      </c>
      <c r="D988">
        <v>2025</v>
      </c>
      <c r="E988">
        <v>175225</v>
      </c>
      <c r="F988" t="s">
        <v>16</v>
      </c>
      <c r="G988" t="s">
        <v>17</v>
      </c>
      <c r="H988" t="s">
        <v>18</v>
      </c>
      <c r="I988" s="8">
        <v>52500000</v>
      </c>
      <c r="J988" s="9">
        <v>0</v>
      </c>
      <c r="K988" s="10">
        <f>+Tabla4[[#This Row],[VALOR PAGADO]]/Tabla4[[#This Row],[VALOR TOTAL ]]</f>
        <v>0</v>
      </c>
    </row>
    <row r="989" spans="1:11" x14ac:dyDescent="0.25">
      <c r="A989" t="s">
        <v>1039</v>
      </c>
      <c r="B989">
        <v>51612876</v>
      </c>
      <c r="C989">
        <v>1309</v>
      </c>
      <c r="D989">
        <v>2025</v>
      </c>
      <c r="E989">
        <v>172725</v>
      </c>
      <c r="F989" t="s">
        <v>754</v>
      </c>
      <c r="G989" t="s">
        <v>150</v>
      </c>
      <c r="H989" t="s">
        <v>18</v>
      </c>
      <c r="I989" s="8">
        <v>91474110</v>
      </c>
      <c r="J989" s="9">
        <v>0</v>
      </c>
      <c r="K989" s="10">
        <f>+Tabla4[[#This Row],[VALOR PAGADO]]/Tabla4[[#This Row],[VALOR TOTAL ]]</f>
        <v>0</v>
      </c>
    </row>
    <row r="990" spans="1:11" s="16" customFormat="1" x14ac:dyDescent="0.25">
      <c r="A990" s="16" t="s">
        <v>1065</v>
      </c>
      <c r="B990" s="16">
        <v>1065644833</v>
      </c>
      <c r="C990" s="16">
        <v>1310</v>
      </c>
      <c r="D990" s="16">
        <v>2025</v>
      </c>
      <c r="E990" s="16">
        <v>25125</v>
      </c>
      <c r="F990" s="16" t="s">
        <v>344</v>
      </c>
      <c r="G990" s="16" t="s">
        <v>21</v>
      </c>
      <c r="H990" s="16" t="s">
        <v>22</v>
      </c>
      <c r="I990" s="8">
        <v>60000000</v>
      </c>
      <c r="J990" s="9">
        <v>0</v>
      </c>
      <c r="K990" s="10">
        <f>+Tabla4[[#This Row],[VALOR PAGADO]]/Tabla4[[#This Row],[VALOR TOTAL ]]</f>
        <v>0</v>
      </c>
    </row>
    <row r="991" spans="1:11" s="16" customFormat="1" x14ac:dyDescent="0.25">
      <c r="A991" s="16" t="s">
        <v>1096</v>
      </c>
      <c r="B991" s="16">
        <v>79962519</v>
      </c>
      <c r="C991" s="16">
        <v>1311</v>
      </c>
      <c r="D991" s="16">
        <v>2025</v>
      </c>
      <c r="E991" s="16">
        <v>26225</v>
      </c>
      <c r="F991" s="16" t="s">
        <v>368</v>
      </c>
      <c r="G991" s="16" t="s">
        <v>21</v>
      </c>
      <c r="H991" s="16" t="s">
        <v>22</v>
      </c>
      <c r="I991" s="8">
        <v>53666667</v>
      </c>
      <c r="J991" s="9">
        <v>0</v>
      </c>
      <c r="K991" s="10">
        <f>+Tabla4[[#This Row],[VALOR PAGADO]]/Tabla4[[#This Row],[VALOR TOTAL ]]</f>
        <v>0</v>
      </c>
    </row>
    <row r="992" spans="1:11" s="16" customFormat="1" x14ac:dyDescent="0.25">
      <c r="A992" s="16" t="s">
        <v>1067</v>
      </c>
      <c r="B992" s="16">
        <v>1014230827</v>
      </c>
      <c r="C992" s="16">
        <v>1312</v>
      </c>
      <c r="D992" s="16">
        <v>2025</v>
      </c>
      <c r="E992" s="16">
        <v>173725</v>
      </c>
      <c r="F992" s="16" t="s">
        <v>657</v>
      </c>
      <c r="G992" s="16" t="s">
        <v>150</v>
      </c>
      <c r="H992" s="16" t="s">
        <v>18</v>
      </c>
      <c r="I992" s="8">
        <v>51100000</v>
      </c>
      <c r="J992" s="9">
        <v>1166667</v>
      </c>
      <c r="K992" s="10">
        <f>+Tabla4[[#This Row],[VALOR PAGADO]]/Tabla4[[#This Row],[VALOR TOTAL ]]</f>
        <v>2.283105675146771E-2</v>
      </c>
    </row>
    <row r="993" spans="1:11" x14ac:dyDescent="0.25">
      <c r="A993" t="s">
        <v>1091</v>
      </c>
      <c r="B993">
        <v>72345887</v>
      </c>
      <c r="C993">
        <v>1314</v>
      </c>
      <c r="D993">
        <v>2025</v>
      </c>
      <c r="E993">
        <v>175625</v>
      </c>
      <c r="F993" t="s">
        <v>627</v>
      </c>
      <c r="G993" t="s">
        <v>848</v>
      </c>
      <c r="H993" t="s">
        <v>18</v>
      </c>
      <c r="I993" s="8">
        <v>87200000</v>
      </c>
      <c r="J993" s="9">
        <v>0</v>
      </c>
      <c r="K993" s="10">
        <f>+Tabla4[[#This Row],[VALOR PAGADO]]/Tabla4[[#This Row],[VALOR TOTAL ]]</f>
        <v>0</v>
      </c>
    </row>
    <row r="994" spans="1:11" x14ac:dyDescent="0.25">
      <c r="A994" t="s">
        <v>1044</v>
      </c>
      <c r="B994">
        <v>35532475</v>
      </c>
      <c r="C994">
        <v>1315</v>
      </c>
      <c r="D994">
        <v>2025</v>
      </c>
      <c r="E994">
        <v>173125</v>
      </c>
      <c r="F994" t="s">
        <v>24</v>
      </c>
      <c r="G994" t="s">
        <v>25</v>
      </c>
      <c r="H994" t="s">
        <v>18</v>
      </c>
      <c r="I994" s="8">
        <v>21000000</v>
      </c>
      <c r="J994" s="9">
        <v>0</v>
      </c>
      <c r="K994" s="10">
        <f>+Tabla4[[#This Row],[VALOR PAGADO]]/Tabla4[[#This Row],[VALOR TOTAL ]]</f>
        <v>0</v>
      </c>
    </row>
    <row r="995" spans="1:11" x14ac:dyDescent="0.25">
      <c r="A995" t="s">
        <v>1123</v>
      </c>
      <c r="B995">
        <v>18004642</v>
      </c>
      <c r="C995">
        <v>1316</v>
      </c>
      <c r="D995">
        <v>2025</v>
      </c>
      <c r="E995">
        <v>173525</v>
      </c>
      <c r="F995" t="s">
        <v>24</v>
      </c>
      <c r="G995" t="s">
        <v>25</v>
      </c>
      <c r="H995" t="s">
        <v>18</v>
      </c>
      <c r="I995" s="8">
        <v>44000000</v>
      </c>
      <c r="J995" s="9">
        <v>0</v>
      </c>
      <c r="K995" s="10">
        <f>+Tabla4[[#This Row],[VALOR PAGADO]]/Tabla4[[#This Row],[VALOR TOTAL ]]</f>
        <v>0</v>
      </c>
    </row>
    <row r="996" spans="1:11" x14ac:dyDescent="0.25">
      <c r="A996" t="s">
        <v>1110</v>
      </c>
      <c r="B996">
        <v>1051286039</v>
      </c>
      <c r="C996">
        <v>1317</v>
      </c>
      <c r="D996">
        <v>2025</v>
      </c>
      <c r="E996">
        <v>180325</v>
      </c>
      <c r="F996" t="s">
        <v>16</v>
      </c>
      <c r="G996" t="s">
        <v>17</v>
      </c>
      <c r="H996" t="s">
        <v>18</v>
      </c>
      <c r="I996" s="8">
        <v>41172962</v>
      </c>
      <c r="J996" s="9">
        <v>0</v>
      </c>
      <c r="K996" s="10">
        <f>+Tabla4[[#This Row],[VALOR PAGADO]]/Tabla4[[#This Row],[VALOR TOTAL ]]</f>
        <v>0</v>
      </c>
    </row>
    <row r="997" spans="1:11" x14ac:dyDescent="0.25">
      <c r="A997" t="s">
        <v>1085</v>
      </c>
      <c r="B997">
        <v>46377806</v>
      </c>
      <c r="C997">
        <v>1318</v>
      </c>
      <c r="D997">
        <v>2025</v>
      </c>
      <c r="E997">
        <v>173325</v>
      </c>
      <c r="F997" t="s">
        <v>606</v>
      </c>
      <c r="G997" t="s">
        <v>150</v>
      </c>
      <c r="H997" t="s">
        <v>18</v>
      </c>
      <c r="I997" s="8">
        <v>74000000</v>
      </c>
      <c r="J997" s="9">
        <v>0</v>
      </c>
      <c r="K997" s="10">
        <f>+Tabla4[[#This Row],[VALOR PAGADO]]/Tabla4[[#This Row],[VALOR TOTAL ]]</f>
        <v>0</v>
      </c>
    </row>
    <row r="998" spans="1:11" x14ac:dyDescent="0.25">
      <c r="A998" t="s">
        <v>1059</v>
      </c>
      <c r="B998">
        <v>40938033</v>
      </c>
      <c r="C998">
        <v>1319</v>
      </c>
      <c r="D998">
        <v>2025</v>
      </c>
      <c r="E998">
        <v>178225</v>
      </c>
      <c r="F998" t="s">
        <v>24</v>
      </c>
      <c r="G998" t="s">
        <v>25</v>
      </c>
      <c r="H998" t="s">
        <v>18</v>
      </c>
      <c r="I998" s="8">
        <v>21676564</v>
      </c>
      <c r="J998" s="9">
        <v>0</v>
      </c>
      <c r="K998" s="10">
        <f>+Tabla4[[#This Row],[VALOR PAGADO]]/Tabla4[[#This Row],[VALOR TOTAL ]]</f>
        <v>0</v>
      </c>
    </row>
    <row r="999" spans="1:11" s="16" customFormat="1" x14ac:dyDescent="0.25">
      <c r="A999" s="16" t="s">
        <v>1127</v>
      </c>
      <c r="B999" s="16">
        <v>1024548728</v>
      </c>
      <c r="C999" s="16">
        <v>1320</v>
      </c>
      <c r="D999" s="16">
        <v>2025</v>
      </c>
      <c r="E999" s="16">
        <v>174825</v>
      </c>
      <c r="F999" s="16" t="s">
        <v>41</v>
      </c>
      <c r="G999" s="16" t="s">
        <v>42</v>
      </c>
      <c r="H999" s="16" t="s">
        <v>18</v>
      </c>
      <c r="I999" s="8">
        <v>70300000</v>
      </c>
      <c r="J999" s="9">
        <v>0</v>
      </c>
      <c r="K999" s="10">
        <f>+Tabla4[[#This Row],[VALOR PAGADO]]/Tabla4[[#This Row],[VALOR TOTAL ]]</f>
        <v>0</v>
      </c>
    </row>
    <row r="1000" spans="1:11" s="16" customFormat="1" x14ac:dyDescent="0.25">
      <c r="A1000" s="16" t="s">
        <v>1118</v>
      </c>
      <c r="B1000" s="16">
        <v>1000783782</v>
      </c>
      <c r="C1000" s="16">
        <v>1321</v>
      </c>
      <c r="D1000" s="16">
        <v>2025</v>
      </c>
      <c r="E1000" s="16">
        <v>173425</v>
      </c>
      <c r="F1000" s="16" t="s">
        <v>41</v>
      </c>
      <c r="G1000" s="16" t="s">
        <v>42</v>
      </c>
      <c r="H1000" s="16" t="s">
        <v>18</v>
      </c>
      <c r="I1000" s="8">
        <v>26830530</v>
      </c>
      <c r="J1000" s="9">
        <v>596234</v>
      </c>
      <c r="K1000" s="10">
        <f>+Tabla4[[#This Row],[VALOR PAGADO]]/Tabla4[[#This Row],[VALOR TOTAL ]]</f>
        <v>2.2222222222222223E-2</v>
      </c>
    </row>
    <row r="1001" spans="1:11" s="16" customFormat="1" x14ac:dyDescent="0.25">
      <c r="A1001" s="16" t="s">
        <v>1095</v>
      </c>
      <c r="B1001" s="16">
        <v>1073601455</v>
      </c>
      <c r="C1001" s="16">
        <v>1322</v>
      </c>
      <c r="D1001" s="16">
        <v>2025</v>
      </c>
      <c r="E1001" s="16">
        <v>175725</v>
      </c>
      <c r="F1001" s="16" t="s">
        <v>218</v>
      </c>
      <c r="G1001" s="16" t="s">
        <v>219</v>
      </c>
      <c r="H1001" s="16" t="s">
        <v>18</v>
      </c>
      <c r="I1001" s="8">
        <v>59698333</v>
      </c>
      <c r="J1001" s="9">
        <v>0</v>
      </c>
      <c r="K1001" s="10">
        <f>+Tabla4[[#This Row],[VALOR PAGADO]]/Tabla4[[#This Row],[VALOR TOTAL ]]</f>
        <v>0</v>
      </c>
    </row>
    <row r="1002" spans="1:11" s="16" customFormat="1" x14ac:dyDescent="0.25">
      <c r="A1002" s="16" t="s">
        <v>1101</v>
      </c>
      <c r="B1002" s="16">
        <v>1031141238</v>
      </c>
      <c r="C1002" s="16">
        <v>1323</v>
      </c>
      <c r="D1002" s="16">
        <v>2025</v>
      </c>
      <c r="E1002" s="16">
        <v>175525</v>
      </c>
      <c r="F1002" s="16" t="s">
        <v>996</v>
      </c>
      <c r="G1002" s="16" t="s">
        <v>986</v>
      </c>
      <c r="H1002" s="16" t="s">
        <v>18</v>
      </c>
      <c r="I1002" s="8">
        <v>58267000</v>
      </c>
      <c r="J1002" s="9">
        <f>+'[1]Exportar - 2025-06-19T101056.78'!$Z$6884</f>
        <v>473830</v>
      </c>
      <c r="K1002" s="10">
        <f>+Tabla4[[#This Row],[VALOR PAGADO]]/Tabla4[[#This Row],[VALOR TOTAL ]]</f>
        <v>8.1320472995005753E-3</v>
      </c>
    </row>
    <row r="1003" spans="1:11" s="16" customFormat="1" x14ac:dyDescent="0.25">
      <c r="A1003" s="16" t="s">
        <v>1103</v>
      </c>
      <c r="B1003" s="16">
        <v>1122653089</v>
      </c>
      <c r="C1003" s="16">
        <v>1324</v>
      </c>
      <c r="D1003" s="16">
        <v>2025</v>
      </c>
      <c r="E1003" s="16">
        <v>176025</v>
      </c>
      <c r="F1003" s="16" t="s">
        <v>55</v>
      </c>
      <c r="G1003" s="16" t="s">
        <v>561</v>
      </c>
      <c r="H1003" s="16" t="s">
        <v>18</v>
      </c>
      <c r="I1003" s="8">
        <v>66600000</v>
      </c>
      <c r="J1003" s="9">
        <v>1200000</v>
      </c>
      <c r="K1003" s="10">
        <f>+Tabla4[[#This Row],[VALOR PAGADO]]/Tabla4[[#This Row],[VALOR TOTAL ]]</f>
        <v>1.8018018018018018E-2</v>
      </c>
    </row>
    <row r="1004" spans="1:11" s="16" customFormat="1" x14ac:dyDescent="0.25">
      <c r="A1004" s="16" t="s">
        <v>1037</v>
      </c>
      <c r="B1004" s="16">
        <v>76223537</v>
      </c>
      <c r="C1004" s="16">
        <v>1325</v>
      </c>
      <c r="D1004" s="16">
        <v>2025</v>
      </c>
      <c r="E1004" s="16">
        <v>36025</v>
      </c>
      <c r="F1004" s="16" t="s">
        <v>28</v>
      </c>
      <c r="G1004" s="16" t="s">
        <v>29</v>
      </c>
      <c r="H1004" s="16" t="s">
        <v>29</v>
      </c>
      <c r="I1004" s="8">
        <v>65109333</v>
      </c>
      <c r="J1004" s="9">
        <v>0</v>
      </c>
      <c r="K1004" s="10">
        <f>+Tabla4[[#This Row],[VALOR PAGADO]]/Tabla4[[#This Row],[VALOR TOTAL ]]</f>
        <v>0</v>
      </c>
    </row>
    <row r="1005" spans="1:11" x14ac:dyDescent="0.25">
      <c r="A1005" t="s">
        <v>1062</v>
      </c>
      <c r="B1005">
        <v>80871070</v>
      </c>
      <c r="C1005">
        <v>1326</v>
      </c>
      <c r="D1005">
        <v>2025</v>
      </c>
      <c r="E1005">
        <v>206125</v>
      </c>
      <c r="F1005" t="s">
        <v>709</v>
      </c>
      <c r="G1005" t="s">
        <v>17</v>
      </c>
      <c r="H1005" t="s">
        <v>18</v>
      </c>
      <c r="I1005" s="8">
        <v>65700000</v>
      </c>
      <c r="J1005" s="9">
        <v>0</v>
      </c>
      <c r="K1005" s="10">
        <f>+Tabla4[[#This Row],[VALOR PAGADO]]/Tabla4[[#This Row],[VALOR TOTAL ]]</f>
        <v>0</v>
      </c>
    </row>
    <row r="1006" spans="1:11" x14ac:dyDescent="0.25">
      <c r="A1006" t="s">
        <v>1140</v>
      </c>
      <c r="B1006">
        <v>1065630887</v>
      </c>
      <c r="C1006">
        <v>1327</v>
      </c>
      <c r="D1006">
        <v>2025</v>
      </c>
      <c r="E1006">
        <v>174925</v>
      </c>
      <c r="F1006" t="s">
        <v>996</v>
      </c>
      <c r="G1006" t="s">
        <v>986</v>
      </c>
      <c r="H1006" t="s">
        <v>18</v>
      </c>
      <c r="I1006" s="8">
        <v>49000000</v>
      </c>
      <c r="J1006" s="9">
        <v>0</v>
      </c>
      <c r="K1006" s="10">
        <f>+Tabla4[[#This Row],[VALOR PAGADO]]/Tabla4[[#This Row],[VALOR TOTAL ]]</f>
        <v>0</v>
      </c>
    </row>
    <row r="1007" spans="1:11" x14ac:dyDescent="0.25">
      <c r="A1007" t="s">
        <v>1038</v>
      </c>
      <c r="B1007">
        <v>25165443</v>
      </c>
      <c r="C1007">
        <v>1328</v>
      </c>
      <c r="D1007">
        <v>2025</v>
      </c>
      <c r="E1007">
        <v>176425</v>
      </c>
      <c r="F1007" t="s">
        <v>24</v>
      </c>
      <c r="G1007" t="s">
        <v>25</v>
      </c>
      <c r="H1007" t="s">
        <v>18</v>
      </c>
      <c r="I1007" s="8">
        <v>36000000</v>
      </c>
      <c r="J1007" s="9">
        <v>0</v>
      </c>
      <c r="K1007" s="10">
        <f>+Tabla4[[#This Row],[VALOR PAGADO]]/Tabla4[[#This Row],[VALOR TOTAL ]]</f>
        <v>0</v>
      </c>
    </row>
    <row r="1008" spans="1:11" s="16" customFormat="1" x14ac:dyDescent="0.25">
      <c r="A1008" s="16" t="s">
        <v>1097</v>
      </c>
      <c r="B1008" s="16">
        <v>22518462</v>
      </c>
      <c r="C1008" s="16">
        <v>1329</v>
      </c>
      <c r="D1008" s="16">
        <v>2025</v>
      </c>
      <c r="E1008" s="16">
        <v>175325</v>
      </c>
      <c r="F1008" s="16" t="s">
        <v>627</v>
      </c>
      <c r="G1008" s="16" t="s">
        <v>628</v>
      </c>
      <c r="H1008" s="16" t="s">
        <v>18</v>
      </c>
      <c r="I1008" s="8">
        <v>35900000</v>
      </c>
      <c r="J1008" s="9">
        <v>0</v>
      </c>
      <c r="K1008" s="10">
        <f>+Tabla4[[#This Row],[VALOR PAGADO]]/Tabla4[[#This Row],[VALOR TOTAL ]]</f>
        <v>0</v>
      </c>
    </row>
    <row r="1009" spans="1:11" s="16" customFormat="1" x14ac:dyDescent="0.25">
      <c r="A1009" s="16" t="s">
        <v>1116</v>
      </c>
      <c r="B1009" s="16">
        <v>80177702</v>
      </c>
      <c r="C1009" s="16">
        <v>1330</v>
      </c>
      <c r="D1009" s="16">
        <v>2025</v>
      </c>
      <c r="E1009" s="16">
        <v>175125</v>
      </c>
      <c r="F1009" s="16" t="s">
        <v>55</v>
      </c>
      <c r="G1009" s="16" t="s">
        <v>561</v>
      </c>
      <c r="H1009" s="16" t="s">
        <v>18</v>
      </c>
      <c r="I1009" s="8">
        <v>33957831</v>
      </c>
      <c r="J1009" s="9">
        <v>473830</v>
      </c>
      <c r="K1009" s="10">
        <f>+Tabla4[[#This Row],[VALOR PAGADO]]/Tabla4[[#This Row],[VALOR TOTAL ]]</f>
        <v>1.3953482482435348E-2</v>
      </c>
    </row>
    <row r="1010" spans="1:11" s="16" customFormat="1" x14ac:dyDescent="0.25">
      <c r="A1010" s="16" t="s">
        <v>1119</v>
      </c>
      <c r="B1010" s="16">
        <v>52618169</v>
      </c>
      <c r="C1010" s="16">
        <v>1331</v>
      </c>
      <c r="D1010" s="16">
        <v>2025</v>
      </c>
      <c r="E1010" s="16">
        <v>176325</v>
      </c>
      <c r="F1010" s="16" t="s">
        <v>41</v>
      </c>
      <c r="G1010" s="16" t="s">
        <v>42</v>
      </c>
      <c r="H1010" s="16" t="s">
        <v>18</v>
      </c>
      <c r="I1010" s="8">
        <v>48690000</v>
      </c>
      <c r="J1010" s="9">
        <v>0</v>
      </c>
      <c r="K1010" s="10">
        <f>+Tabla4[[#This Row],[VALOR PAGADO]]/Tabla4[[#This Row],[VALOR TOTAL ]]</f>
        <v>0</v>
      </c>
    </row>
    <row r="1011" spans="1:11" s="16" customFormat="1" x14ac:dyDescent="0.25">
      <c r="A1011" s="16" t="s">
        <v>1099</v>
      </c>
      <c r="B1011" s="16">
        <v>1026287102</v>
      </c>
      <c r="C1011" s="16">
        <v>1333</v>
      </c>
      <c r="D1011" s="16">
        <v>2025</v>
      </c>
      <c r="E1011" s="16">
        <v>178025</v>
      </c>
      <c r="F1011" s="16" t="s">
        <v>1100</v>
      </c>
      <c r="G1011" s="16" t="s">
        <v>986</v>
      </c>
      <c r="H1011" s="16" t="s">
        <v>18</v>
      </c>
      <c r="I1011" s="8">
        <v>58267000</v>
      </c>
      <c r="J1011" s="9">
        <v>800000</v>
      </c>
      <c r="K1011" s="10">
        <f>+Tabla4[[#This Row],[VALOR PAGADO]]/Tabla4[[#This Row],[VALOR TOTAL ]]</f>
        <v>1.3729898570374311E-2</v>
      </c>
    </row>
    <row r="1012" spans="1:11" x14ac:dyDescent="0.25">
      <c r="A1012" t="s">
        <v>1115</v>
      </c>
      <c r="B1012">
        <v>52436713</v>
      </c>
      <c r="C1012">
        <v>1334</v>
      </c>
      <c r="D1012">
        <v>2025</v>
      </c>
      <c r="E1012">
        <v>176125</v>
      </c>
      <c r="F1012" t="s">
        <v>627</v>
      </c>
      <c r="G1012" t="s">
        <v>628</v>
      </c>
      <c r="H1012" t="s">
        <v>18</v>
      </c>
      <c r="I1012" s="1">
        <v>53750000</v>
      </c>
      <c r="J1012" s="3">
        <v>1000000</v>
      </c>
      <c r="K1012" s="2">
        <f>+Tabla4[[#This Row],[VALOR PAGADO]]/Tabla4[[#This Row],[VALOR TOTAL ]]</f>
        <v>1.8604651162790697E-2</v>
      </c>
    </row>
    <row r="1013" spans="1:11" s="16" customFormat="1" x14ac:dyDescent="0.25">
      <c r="A1013" s="16" t="s">
        <v>1048</v>
      </c>
      <c r="B1013" s="16">
        <v>35420579</v>
      </c>
      <c r="C1013" s="16">
        <v>1336</v>
      </c>
      <c r="D1013" s="16">
        <v>2025</v>
      </c>
      <c r="E1013" s="16">
        <v>37725</v>
      </c>
      <c r="F1013" s="16" t="s">
        <v>28</v>
      </c>
      <c r="G1013" s="16" t="s">
        <v>29</v>
      </c>
      <c r="H1013" s="16" t="s">
        <v>29</v>
      </c>
      <c r="I1013" s="8">
        <v>72613442</v>
      </c>
      <c r="J1013" s="9">
        <v>0</v>
      </c>
      <c r="K1013" s="10">
        <f>+Tabla4[[#This Row],[VALOR PAGADO]]/Tabla4[[#This Row],[VALOR TOTAL ]]</f>
        <v>0</v>
      </c>
    </row>
    <row r="1014" spans="1:11" s="16" customFormat="1" x14ac:dyDescent="0.25">
      <c r="A1014" s="16" t="s">
        <v>1107</v>
      </c>
      <c r="B1014" s="16">
        <v>1024505993</v>
      </c>
      <c r="C1014" s="16">
        <v>1337</v>
      </c>
      <c r="D1014" s="16">
        <v>2025</v>
      </c>
      <c r="E1014" s="16">
        <v>177725</v>
      </c>
      <c r="F1014" s="16" t="s">
        <v>16</v>
      </c>
      <c r="G1014" s="16" t="s">
        <v>17</v>
      </c>
      <c r="H1014" s="16" t="s">
        <v>18</v>
      </c>
      <c r="I1014" s="8">
        <v>18160333</v>
      </c>
      <c r="J1014" s="9">
        <v>253400</v>
      </c>
      <c r="K1014" s="10">
        <f>+Tabla4[[#This Row],[VALOR PAGADO]]/Tabla4[[#This Row],[VALOR TOTAL ]]</f>
        <v>1.3953488628209627E-2</v>
      </c>
    </row>
    <row r="1015" spans="1:11" s="16" customFormat="1" x14ac:dyDescent="0.25">
      <c r="A1015" s="16" t="s">
        <v>1081</v>
      </c>
      <c r="B1015" s="16">
        <v>73555063</v>
      </c>
      <c r="C1015" s="16">
        <v>1338</v>
      </c>
      <c r="D1015" s="16">
        <v>2025</v>
      </c>
      <c r="E1015" s="16">
        <v>178325</v>
      </c>
      <c r="F1015" s="16" t="s">
        <v>627</v>
      </c>
      <c r="G1015" s="16" t="s">
        <v>848</v>
      </c>
      <c r="H1015" s="16" t="s">
        <v>18</v>
      </c>
      <c r="I1015" s="8">
        <v>50400000</v>
      </c>
      <c r="J1015" s="9">
        <v>0</v>
      </c>
      <c r="K1015" s="10">
        <f>+Tabla4[[#This Row],[VALOR PAGADO]]/Tabla4[[#This Row],[VALOR TOTAL ]]</f>
        <v>0</v>
      </c>
    </row>
    <row r="1016" spans="1:11" s="16" customFormat="1" x14ac:dyDescent="0.25">
      <c r="A1016" s="16" t="s">
        <v>1136</v>
      </c>
      <c r="B1016" s="16">
        <v>1136886274</v>
      </c>
      <c r="C1016" s="16">
        <v>1339</v>
      </c>
      <c r="D1016" s="16">
        <v>2025</v>
      </c>
      <c r="E1016" s="16">
        <v>36625</v>
      </c>
      <c r="F1016" s="16" t="s">
        <v>28</v>
      </c>
      <c r="G1016" s="16" t="s">
        <v>29</v>
      </c>
      <c r="H1016" s="16" t="s">
        <v>29</v>
      </c>
      <c r="I1016" s="8">
        <v>17615617</v>
      </c>
      <c r="J1016" s="9">
        <f>+'[1]Exportar - 2025-06-19T101056.78'!$Z$4909</f>
        <v>327732</v>
      </c>
      <c r="K1016" s="10">
        <f>+Tabla4[[#This Row],[VALOR PAGADO]]/Tabla4[[#This Row],[VALOR TOTAL ]]</f>
        <v>1.8604627927594021E-2</v>
      </c>
    </row>
    <row r="1017" spans="1:11" s="16" customFormat="1" x14ac:dyDescent="0.25">
      <c r="A1017" s="16" t="s">
        <v>1109</v>
      </c>
      <c r="B1017" s="16">
        <v>86046382</v>
      </c>
      <c r="C1017" s="16">
        <v>1341</v>
      </c>
      <c r="D1017" s="16">
        <v>2025</v>
      </c>
      <c r="E1017" s="16">
        <v>178125</v>
      </c>
      <c r="F1017" s="16" t="s">
        <v>16</v>
      </c>
      <c r="G1017" s="16" t="s">
        <v>17</v>
      </c>
      <c r="H1017" s="16" t="s">
        <v>18</v>
      </c>
      <c r="I1017" s="8">
        <v>100296952</v>
      </c>
      <c r="J1017" s="9">
        <v>0</v>
      </c>
      <c r="K1017" s="10">
        <f>+Tabla4[[#This Row],[VALOR PAGADO]]/Tabla4[[#This Row],[VALOR TOTAL ]]</f>
        <v>0</v>
      </c>
    </row>
    <row r="1018" spans="1:11" s="16" customFormat="1" x14ac:dyDescent="0.25">
      <c r="A1018" s="16" t="s">
        <v>1055</v>
      </c>
      <c r="B1018" s="16">
        <v>91078347</v>
      </c>
      <c r="C1018" s="16">
        <v>1342</v>
      </c>
      <c r="D1018" s="16">
        <v>2025</v>
      </c>
      <c r="E1018" s="16">
        <v>177925</v>
      </c>
      <c r="F1018" s="16" t="s">
        <v>641</v>
      </c>
      <c r="G1018" s="16" t="s">
        <v>150</v>
      </c>
      <c r="H1018" s="16" t="s">
        <v>18</v>
      </c>
      <c r="I1018" s="8">
        <v>52500000</v>
      </c>
      <c r="J1018" s="9">
        <v>0</v>
      </c>
      <c r="K1018" s="10">
        <f>+Tabla4[[#This Row],[VALOR PAGADO]]/Tabla4[[#This Row],[VALOR TOTAL ]]</f>
        <v>0</v>
      </c>
    </row>
    <row r="1019" spans="1:11" s="16" customFormat="1" x14ac:dyDescent="0.25">
      <c r="A1019" s="16" t="s">
        <v>1094</v>
      </c>
      <c r="B1019" s="16">
        <v>1045714669</v>
      </c>
      <c r="C1019" s="16">
        <v>1343</v>
      </c>
      <c r="D1019" s="16">
        <v>2025</v>
      </c>
      <c r="E1019" s="16">
        <v>180025</v>
      </c>
      <c r="F1019" s="16" t="s">
        <v>24</v>
      </c>
      <c r="G1019" s="16" t="s">
        <v>25</v>
      </c>
      <c r="H1019" s="16" t="s">
        <v>18</v>
      </c>
      <c r="I1019" s="8">
        <v>46800000</v>
      </c>
      <c r="J1019" s="9">
        <v>433333</v>
      </c>
      <c r="K1019" s="10">
        <f>+Tabla4[[#This Row],[VALOR PAGADO]]/Tabla4[[#This Row],[VALOR TOTAL ]]</f>
        <v>9.2592521367521365E-3</v>
      </c>
    </row>
    <row r="1020" spans="1:11" s="16" customFormat="1" x14ac:dyDescent="0.25">
      <c r="A1020" s="16" t="s">
        <v>1141</v>
      </c>
      <c r="B1020" s="16">
        <v>1152471009</v>
      </c>
      <c r="C1020" s="16">
        <v>1344</v>
      </c>
      <c r="D1020" s="16">
        <v>2025</v>
      </c>
      <c r="E1020" s="16">
        <v>178625</v>
      </c>
      <c r="F1020" s="16" t="s">
        <v>627</v>
      </c>
      <c r="G1020" s="16" t="s">
        <v>628</v>
      </c>
      <c r="H1020" s="16" t="s">
        <v>18</v>
      </c>
      <c r="I1020" s="8">
        <v>25996000</v>
      </c>
      <c r="J1020" s="9">
        <v>238494</v>
      </c>
      <c r="K1020" s="10">
        <f>+Tabla4[[#This Row],[VALOR PAGADO]]/Tabla4[[#This Row],[VALOR TOTAL ]]</f>
        <v>9.174257578088936E-3</v>
      </c>
    </row>
    <row r="1021" spans="1:11" s="16" customFormat="1" x14ac:dyDescent="0.25">
      <c r="A1021" s="16" t="s">
        <v>1135</v>
      </c>
      <c r="B1021" s="16">
        <v>39748403</v>
      </c>
      <c r="C1021" s="16">
        <v>1345</v>
      </c>
      <c r="D1021" s="16">
        <v>2025</v>
      </c>
      <c r="E1021" s="16">
        <v>26925</v>
      </c>
      <c r="F1021" s="16" t="s">
        <v>346</v>
      </c>
      <c r="G1021" s="16" t="s">
        <v>21</v>
      </c>
      <c r="H1021" s="16" t="s">
        <v>22</v>
      </c>
      <c r="I1021" s="8">
        <v>57866667</v>
      </c>
      <c r="J1021" s="9">
        <v>0</v>
      </c>
      <c r="K1021" s="10">
        <f>+Tabla4[[#This Row],[VALOR PAGADO]]/Tabla4[[#This Row],[VALOR TOTAL ]]</f>
        <v>0</v>
      </c>
    </row>
    <row r="1022" spans="1:11" s="16" customFormat="1" x14ac:dyDescent="0.25">
      <c r="A1022" s="16" t="s">
        <v>1121</v>
      </c>
      <c r="B1022" s="16">
        <v>80882138</v>
      </c>
      <c r="C1022" s="16">
        <v>1346</v>
      </c>
      <c r="D1022" s="16">
        <v>2025</v>
      </c>
      <c r="E1022" s="16">
        <v>184425</v>
      </c>
      <c r="F1022" s="16" t="s">
        <v>373</v>
      </c>
      <c r="G1022" s="16" t="s">
        <v>374</v>
      </c>
      <c r="H1022" s="16" t="s">
        <v>18</v>
      </c>
      <c r="I1022" s="8">
        <v>52500000</v>
      </c>
      <c r="J1022" s="9">
        <v>0</v>
      </c>
      <c r="K1022" s="10">
        <f>+Tabla4[[#This Row],[VALOR PAGADO]]/Tabla4[[#This Row],[VALOR TOTAL ]]</f>
        <v>0</v>
      </c>
    </row>
    <row r="1023" spans="1:11" s="16" customFormat="1" x14ac:dyDescent="0.25">
      <c r="A1023" s="16" t="s">
        <v>1122</v>
      </c>
      <c r="B1023" s="16">
        <v>1051286908</v>
      </c>
      <c r="C1023" s="16">
        <v>1347</v>
      </c>
      <c r="D1023" s="16">
        <v>2025</v>
      </c>
      <c r="E1023" s="16">
        <v>177825</v>
      </c>
      <c r="F1023" s="16" t="s">
        <v>55</v>
      </c>
      <c r="G1023" s="16" t="s">
        <v>561</v>
      </c>
      <c r="H1023" s="16" t="s">
        <v>18</v>
      </c>
      <c r="I1023" s="8">
        <v>55000000</v>
      </c>
      <c r="J1023" s="9">
        <v>500000</v>
      </c>
      <c r="K1023" s="10">
        <f>+Tabla4[[#This Row],[VALOR PAGADO]]/Tabla4[[#This Row],[VALOR TOTAL ]]</f>
        <v>9.0909090909090905E-3</v>
      </c>
    </row>
    <row r="1024" spans="1:11" s="16" customFormat="1" x14ac:dyDescent="0.25">
      <c r="A1024" s="16" t="s">
        <v>1120</v>
      </c>
      <c r="B1024" s="16">
        <v>10004094</v>
      </c>
      <c r="C1024" s="16">
        <v>1349</v>
      </c>
      <c r="D1024" s="16">
        <v>2025</v>
      </c>
      <c r="E1024" s="16">
        <v>3525</v>
      </c>
      <c r="F1024" s="16" t="s">
        <v>95</v>
      </c>
      <c r="G1024" s="16" t="s">
        <v>96</v>
      </c>
      <c r="H1024" s="16" t="s">
        <v>97</v>
      </c>
      <c r="I1024" s="8">
        <v>58400000</v>
      </c>
      <c r="J1024" s="9">
        <v>0</v>
      </c>
      <c r="K1024" s="10">
        <f>+Tabla4[[#This Row],[VALOR PAGADO]]/Tabla4[[#This Row],[VALOR TOTAL ]]</f>
        <v>0</v>
      </c>
    </row>
    <row r="1025" spans="1:11" s="16" customFormat="1" x14ac:dyDescent="0.25">
      <c r="A1025" s="16" t="s">
        <v>1139</v>
      </c>
      <c r="B1025" s="16">
        <v>1014283173</v>
      </c>
      <c r="C1025" s="16">
        <v>1364</v>
      </c>
      <c r="D1025" s="16">
        <v>2025</v>
      </c>
      <c r="E1025" s="16">
        <v>3625</v>
      </c>
      <c r="F1025" s="16" t="s">
        <v>55</v>
      </c>
      <c r="G1025" s="16" t="s">
        <v>56</v>
      </c>
      <c r="H1025" s="16" t="s">
        <v>56</v>
      </c>
      <c r="I1025" s="8">
        <v>45016133</v>
      </c>
      <c r="J1025" s="9">
        <v>418755</v>
      </c>
      <c r="K1025" s="10">
        <f>+Tabla4[[#This Row],[VALOR PAGADO]]/Tabla4[[#This Row],[VALOR TOTAL ]]</f>
        <v>9.3023316774010767E-3</v>
      </c>
    </row>
    <row r="1026" spans="1:11" s="16" customFormat="1" x14ac:dyDescent="0.25">
      <c r="A1026" s="16" t="s">
        <v>1138</v>
      </c>
      <c r="B1026" s="16">
        <v>1124027795</v>
      </c>
      <c r="C1026" s="16">
        <v>1365</v>
      </c>
      <c r="D1026" s="16">
        <v>2025</v>
      </c>
      <c r="E1026" s="16">
        <v>180425</v>
      </c>
      <c r="F1026" s="16" t="s">
        <v>24</v>
      </c>
      <c r="G1026" s="16" t="s">
        <v>25</v>
      </c>
      <c r="H1026" s="16" t="s">
        <v>18</v>
      </c>
      <c r="I1026" s="8">
        <v>57600000</v>
      </c>
      <c r="J1026" s="9">
        <v>0</v>
      </c>
      <c r="K1026" s="10">
        <f>+Tabla4[[#This Row],[VALOR PAGADO]]/Tabla4[[#This Row],[VALOR TOTAL ]]</f>
        <v>0</v>
      </c>
    </row>
    <row r="1027" spans="1:11" s="16" customFormat="1" x14ac:dyDescent="0.25">
      <c r="A1027" s="16" t="s">
        <v>969</v>
      </c>
      <c r="B1027" s="16">
        <v>15033730</v>
      </c>
      <c r="C1027" s="16">
        <v>1366</v>
      </c>
      <c r="D1027" s="16">
        <v>2025</v>
      </c>
      <c r="E1027" s="16">
        <v>178725</v>
      </c>
      <c r="F1027" s="16" t="s">
        <v>627</v>
      </c>
      <c r="G1027" s="16" t="s">
        <v>628</v>
      </c>
      <c r="H1027" s="16" t="s">
        <v>18</v>
      </c>
      <c r="I1027" s="8">
        <v>60916666</v>
      </c>
      <c r="J1027" s="9">
        <v>0</v>
      </c>
      <c r="K1027" s="10">
        <f>+Tabla4[[#This Row],[VALOR PAGADO]]/Tabla4[[#This Row],[VALOR TOTAL ]]</f>
        <v>0</v>
      </c>
    </row>
    <row r="1028" spans="1:11" s="16" customFormat="1" x14ac:dyDescent="0.25">
      <c r="A1028" s="16" t="s">
        <v>1131</v>
      </c>
      <c r="B1028" s="16">
        <v>72167842</v>
      </c>
      <c r="C1028" s="16">
        <v>1367</v>
      </c>
      <c r="D1028" s="16">
        <v>2025</v>
      </c>
      <c r="E1028" s="16">
        <v>182825</v>
      </c>
      <c r="F1028" s="16" t="s">
        <v>24</v>
      </c>
      <c r="G1028" s="16" t="s">
        <v>25</v>
      </c>
      <c r="H1028" s="16" t="s">
        <v>18</v>
      </c>
      <c r="I1028" s="8">
        <v>38500000</v>
      </c>
      <c r="J1028" s="9">
        <v>0</v>
      </c>
      <c r="K1028" s="10">
        <f>+Tabla4[[#This Row],[VALOR PAGADO]]/Tabla4[[#This Row],[VALOR TOTAL ]]</f>
        <v>0</v>
      </c>
    </row>
    <row r="1029" spans="1:11" s="4" customFormat="1" x14ac:dyDescent="0.25">
      <c r="A1029" s="4" t="s">
        <v>1108</v>
      </c>
      <c r="B1029" s="4">
        <v>1233345717</v>
      </c>
      <c r="C1029" s="4">
        <v>1368</v>
      </c>
      <c r="D1029" s="4">
        <v>2025</v>
      </c>
      <c r="E1029" s="4">
        <v>27925</v>
      </c>
      <c r="F1029" s="4" t="s">
        <v>368</v>
      </c>
      <c r="G1029" s="4" t="s">
        <v>21</v>
      </c>
      <c r="H1029" s="4" t="s">
        <v>22</v>
      </c>
      <c r="I1029" s="5">
        <v>20700000</v>
      </c>
      <c r="J1029" s="6">
        <v>0</v>
      </c>
      <c r="K1029" s="7">
        <f>+Tabla4[[#This Row],[VALOR PAGADO]]/Tabla4[[#This Row],[VALOR TOTAL ]]</f>
        <v>0</v>
      </c>
    </row>
    <row r="1030" spans="1:11" x14ac:dyDescent="0.25">
      <c r="A1030" t="s">
        <v>1130</v>
      </c>
      <c r="B1030">
        <v>74355526</v>
      </c>
      <c r="C1030">
        <v>1369</v>
      </c>
      <c r="D1030">
        <v>2025</v>
      </c>
      <c r="E1030">
        <v>3725</v>
      </c>
      <c r="F1030" t="s">
        <v>55</v>
      </c>
      <c r="G1030" t="s">
        <v>56</v>
      </c>
      <c r="H1030" t="s">
        <v>56</v>
      </c>
      <c r="I1030" s="1">
        <v>17398351</v>
      </c>
      <c r="J1030" s="3">
        <v>160353</v>
      </c>
      <c r="K1030" s="2">
        <f>+Tabla4[[#This Row],[VALOR PAGADO]]/Tabla4[[#This Row],[VALOR TOTAL ]]</f>
        <v>9.2165631099177161E-3</v>
      </c>
    </row>
    <row r="1031" spans="1:11" s="16" customFormat="1" x14ac:dyDescent="0.25">
      <c r="A1031" s="16" t="s">
        <v>1128</v>
      </c>
      <c r="B1031" s="16">
        <v>1051287366</v>
      </c>
      <c r="C1031" s="16">
        <v>1370</v>
      </c>
      <c r="D1031" s="16">
        <v>2025</v>
      </c>
      <c r="E1031" s="16">
        <v>180525</v>
      </c>
      <c r="F1031" s="16" t="s">
        <v>627</v>
      </c>
      <c r="G1031" s="16" t="s">
        <v>628</v>
      </c>
      <c r="H1031" s="16" t="s">
        <v>18</v>
      </c>
      <c r="I1031" s="8">
        <v>54657406</v>
      </c>
      <c r="J1031" s="9">
        <v>499154</v>
      </c>
      <c r="K1031" s="10">
        <f>+Tabla4[[#This Row],[VALOR PAGADO]]/Tabla4[[#This Row],[VALOR TOTAL ]]</f>
        <v>9.1324129066791063E-3</v>
      </c>
    </row>
    <row r="1032" spans="1:11" s="16" customFormat="1" ht="13.5" customHeight="1" x14ac:dyDescent="0.25">
      <c r="A1032" s="16" t="s">
        <v>1129</v>
      </c>
      <c r="B1032" s="16">
        <v>1234095787</v>
      </c>
      <c r="C1032" s="16">
        <v>1371</v>
      </c>
      <c r="D1032" s="16">
        <v>2025</v>
      </c>
      <c r="E1032" s="16">
        <v>3825</v>
      </c>
      <c r="F1032" s="16" t="s">
        <v>55</v>
      </c>
      <c r="G1032" s="16" t="s">
        <v>56</v>
      </c>
      <c r="H1032" s="16" t="s">
        <v>56</v>
      </c>
      <c r="I1032" s="8">
        <v>22192672</v>
      </c>
      <c r="J1032" s="9">
        <v>0</v>
      </c>
      <c r="K1032" s="10">
        <f>+Tabla4[[#This Row],[VALOR PAGADO]]/Tabla4[[#This Row],[VALOR TOTAL ]]</f>
        <v>0</v>
      </c>
    </row>
    <row r="1033" spans="1:11" s="16" customFormat="1" x14ac:dyDescent="0.25">
      <c r="A1033" s="16" t="s">
        <v>1114</v>
      </c>
      <c r="B1033" s="16">
        <v>1016070528</v>
      </c>
      <c r="C1033" s="16">
        <v>1372</v>
      </c>
      <c r="D1033" s="16">
        <v>2025</v>
      </c>
      <c r="E1033" s="16">
        <v>178425</v>
      </c>
      <c r="F1033" s="16" t="s">
        <v>55</v>
      </c>
      <c r="G1033" s="16" t="s">
        <v>561</v>
      </c>
      <c r="H1033" s="16" t="s">
        <v>18</v>
      </c>
      <c r="I1033" s="8">
        <v>71666667</v>
      </c>
      <c r="J1033" s="9">
        <v>666667</v>
      </c>
      <c r="K1033" s="10">
        <f>+Tabla4[[#This Row],[VALOR PAGADO]]/Tabla4[[#This Row],[VALOR TOTAL ]]</f>
        <v>9.302330189291488E-3</v>
      </c>
    </row>
    <row r="1034" spans="1:11" s="16" customFormat="1" x14ac:dyDescent="0.25">
      <c r="A1034" s="16" t="s">
        <v>1113</v>
      </c>
      <c r="B1034" s="16">
        <v>1075251020</v>
      </c>
      <c r="C1034" s="16">
        <v>1373</v>
      </c>
      <c r="D1034" s="16">
        <v>2025</v>
      </c>
      <c r="E1034" s="16">
        <v>180725</v>
      </c>
      <c r="F1034" s="16" t="s">
        <v>627</v>
      </c>
      <c r="G1034" s="16" t="s">
        <v>628</v>
      </c>
      <c r="H1034" s="16" t="s">
        <v>18</v>
      </c>
      <c r="I1034" s="8">
        <v>40162000</v>
      </c>
      <c r="J1034" s="9">
        <v>0</v>
      </c>
      <c r="K1034" s="10">
        <f>+Tabla4[[#This Row],[VALOR PAGADO]]/Tabla4[[#This Row],[VALOR TOTAL ]]</f>
        <v>0</v>
      </c>
    </row>
    <row r="1035" spans="1:11" s="16" customFormat="1" x14ac:dyDescent="0.25">
      <c r="A1035" s="16" t="s">
        <v>1102</v>
      </c>
      <c r="B1035" s="16">
        <v>1015992818</v>
      </c>
      <c r="C1035" s="16">
        <v>1374</v>
      </c>
      <c r="D1035" s="16">
        <v>2025</v>
      </c>
      <c r="E1035" s="16">
        <v>180825</v>
      </c>
      <c r="F1035" s="16" t="s">
        <v>55</v>
      </c>
      <c r="G1035" s="16" t="s">
        <v>561</v>
      </c>
      <c r="H1035" s="16" t="s">
        <v>18</v>
      </c>
      <c r="I1035" s="8">
        <v>29910853</v>
      </c>
      <c r="J1035" s="9">
        <v>0</v>
      </c>
      <c r="K1035" s="10">
        <f>+Tabla4[[#This Row],[VALOR PAGADO]]/Tabla4[[#This Row],[VALOR TOTAL ]]</f>
        <v>0</v>
      </c>
    </row>
    <row r="1036" spans="1:11" s="16" customFormat="1" x14ac:dyDescent="0.25">
      <c r="A1036" s="16" t="s">
        <v>1147</v>
      </c>
      <c r="B1036" s="16">
        <v>1234889121</v>
      </c>
      <c r="C1036" s="16">
        <v>1375</v>
      </c>
      <c r="D1036" s="16">
        <v>2025</v>
      </c>
      <c r="E1036" s="16">
        <v>184525</v>
      </c>
      <c r="F1036" s="16" t="s">
        <v>24</v>
      </c>
      <c r="G1036" s="16" t="s">
        <v>25</v>
      </c>
      <c r="H1036" s="16" t="s">
        <v>18</v>
      </c>
      <c r="I1036" s="8">
        <v>42000000</v>
      </c>
      <c r="J1036" s="9">
        <v>0</v>
      </c>
      <c r="K1036" s="10">
        <f>+Tabla4[[#This Row],[VALOR PAGADO]]/Tabla4[[#This Row],[VALOR TOTAL ]]</f>
        <v>0</v>
      </c>
    </row>
    <row r="1037" spans="1:11" s="16" customFormat="1" x14ac:dyDescent="0.25">
      <c r="A1037" s="16" t="s">
        <v>1149</v>
      </c>
      <c r="B1037" s="16">
        <v>53081762</v>
      </c>
      <c r="C1037" s="16">
        <v>1376</v>
      </c>
      <c r="D1037" s="16">
        <v>2025</v>
      </c>
      <c r="E1037" s="16">
        <v>39425</v>
      </c>
      <c r="F1037" s="16" t="s">
        <v>28</v>
      </c>
      <c r="G1037" s="16" t="s">
        <v>29</v>
      </c>
      <c r="H1037" s="16" t="s">
        <v>29</v>
      </c>
      <c r="I1037" s="8">
        <v>28825800</v>
      </c>
      <c r="J1037" s="9"/>
      <c r="K1037" s="10">
        <f>+Tabla4[[#This Row],[VALOR PAGADO]]/Tabla4[[#This Row],[VALOR TOTAL ]]</f>
        <v>0</v>
      </c>
    </row>
    <row r="1038" spans="1:11" s="16" customFormat="1" x14ac:dyDescent="0.25">
      <c r="A1038" s="16" t="s">
        <v>1142</v>
      </c>
      <c r="B1038" s="16">
        <v>1144071347</v>
      </c>
      <c r="C1038" s="16">
        <v>1377</v>
      </c>
      <c r="D1038" s="16">
        <v>2025</v>
      </c>
      <c r="E1038" s="16">
        <v>180125</v>
      </c>
      <c r="F1038" s="16" t="s">
        <v>16</v>
      </c>
      <c r="G1038" s="16" t="s">
        <v>17</v>
      </c>
      <c r="H1038" s="16" t="s">
        <v>18</v>
      </c>
      <c r="I1038" s="8">
        <v>35834000</v>
      </c>
      <c r="J1038" s="9">
        <v>0</v>
      </c>
      <c r="K1038" s="10">
        <f>+Tabla4[[#This Row],[VALOR PAGADO]]/Tabla4[[#This Row],[VALOR TOTAL ]]</f>
        <v>0</v>
      </c>
    </row>
    <row r="1039" spans="1:11" s="16" customFormat="1" x14ac:dyDescent="0.25">
      <c r="A1039" s="16" t="s">
        <v>1146</v>
      </c>
      <c r="B1039" s="16">
        <v>42546850</v>
      </c>
      <c r="C1039" s="16">
        <v>1378</v>
      </c>
      <c r="D1039" s="16">
        <v>2025</v>
      </c>
      <c r="E1039" s="16">
        <v>182325</v>
      </c>
      <c r="F1039" s="16" t="s">
        <v>24</v>
      </c>
      <c r="G1039" s="16" t="s">
        <v>25</v>
      </c>
      <c r="H1039" s="16" t="s">
        <v>18</v>
      </c>
      <c r="I1039" s="8">
        <v>36000000</v>
      </c>
      <c r="J1039" s="9">
        <v>0</v>
      </c>
      <c r="K1039" s="10">
        <f>+Tabla4[[#This Row],[VALOR PAGADO]]/Tabla4[[#This Row],[VALOR TOTAL ]]</f>
        <v>0</v>
      </c>
    </row>
    <row r="1040" spans="1:11" s="16" customFormat="1" x14ac:dyDescent="0.25">
      <c r="A1040" s="16" t="s">
        <v>1150</v>
      </c>
      <c r="B1040" s="16">
        <v>25785476</v>
      </c>
      <c r="C1040" s="16">
        <v>1379</v>
      </c>
      <c r="D1040" s="16">
        <v>2025</v>
      </c>
      <c r="E1040" s="16">
        <v>178525</v>
      </c>
      <c r="F1040" s="16" t="s">
        <v>24</v>
      </c>
      <c r="G1040" s="16" t="s">
        <v>25</v>
      </c>
      <c r="H1040" s="16" t="s">
        <v>18</v>
      </c>
      <c r="I1040" s="8">
        <v>57066667</v>
      </c>
      <c r="J1040" s="9">
        <v>0</v>
      </c>
      <c r="K1040" s="10">
        <f>+Tabla4[[#This Row],[VALOR PAGADO]]/Tabla4[[#This Row],[VALOR TOTAL ]]</f>
        <v>0</v>
      </c>
    </row>
    <row r="1041" spans="1:11" s="16" customFormat="1" x14ac:dyDescent="0.25">
      <c r="A1041" s="16" t="s">
        <v>1153</v>
      </c>
      <c r="B1041" s="16">
        <v>1014223004</v>
      </c>
      <c r="C1041" s="16">
        <v>1380</v>
      </c>
      <c r="D1041" s="16">
        <v>2025</v>
      </c>
      <c r="E1041" s="16">
        <v>182225</v>
      </c>
      <c r="F1041" s="16" t="s">
        <v>606</v>
      </c>
      <c r="G1041" s="16" t="s">
        <v>150</v>
      </c>
      <c r="H1041" s="16" t="s">
        <v>18</v>
      </c>
      <c r="I1041" s="8">
        <v>50166666</v>
      </c>
      <c r="J1041" s="9">
        <v>466667</v>
      </c>
      <c r="K1041" s="10">
        <f>+Tabla4[[#This Row],[VALOR PAGADO]]/Tabla4[[#This Row],[VALOR TOTAL ]]</f>
        <v>9.3023323495326563E-3</v>
      </c>
    </row>
    <row r="1042" spans="1:11" x14ac:dyDescent="0.25">
      <c r="A1042" t="s">
        <v>1155</v>
      </c>
      <c r="B1042">
        <v>2956369</v>
      </c>
      <c r="C1042">
        <v>1381</v>
      </c>
      <c r="D1042">
        <v>2025</v>
      </c>
      <c r="E1042">
        <v>180625</v>
      </c>
      <c r="F1042" t="s">
        <v>996</v>
      </c>
      <c r="G1042" t="s">
        <v>986</v>
      </c>
      <c r="H1042" t="s">
        <v>18</v>
      </c>
      <c r="I1042" s="8">
        <v>53250000</v>
      </c>
      <c r="J1042" s="9">
        <v>500000</v>
      </c>
      <c r="K1042" s="10">
        <f>+Tabla4[[#This Row],[VALOR PAGADO]]/Tabla4[[#This Row],[VALOR TOTAL ]]</f>
        <v>9.3896713615023476E-3</v>
      </c>
    </row>
    <row r="1043" spans="1:11" x14ac:dyDescent="0.25">
      <c r="A1043" t="s">
        <v>1172</v>
      </c>
      <c r="B1043">
        <v>1032434384</v>
      </c>
      <c r="C1043">
        <v>1382</v>
      </c>
      <c r="D1043">
        <v>2025</v>
      </c>
      <c r="E1043">
        <v>180225</v>
      </c>
      <c r="F1043" t="s">
        <v>41</v>
      </c>
      <c r="G1043" t="s">
        <v>42</v>
      </c>
      <c r="H1043" t="s">
        <v>18</v>
      </c>
      <c r="I1043" s="8">
        <v>56000000</v>
      </c>
      <c r="J1043" s="9">
        <v>0</v>
      </c>
      <c r="K1043" s="10">
        <f>+Tabla4[[#This Row],[VALOR PAGADO]]/Tabla4[[#This Row],[VALOR TOTAL ]]</f>
        <v>0</v>
      </c>
    </row>
    <row r="1044" spans="1:11" x14ac:dyDescent="0.25">
      <c r="A1044" t="s">
        <v>1098</v>
      </c>
      <c r="B1044">
        <v>1143443555</v>
      </c>
      <c r="C1044">
        <v>1383</v>
      </c>
      <c r="D1044">
        <v>2025</v>
      </c>
      <c r="E1044">
        <v>182725</v>
      </c>
      <c r="F1044" t="s">
        <v>24</v>
      </c>
      <c r="G1044" t="s">
        <v>25</v>
      </c>
      <c r="H1044" t="s">
        <v>18</v>
      </c>
      <c r="I1044" s="8">
        <v>39900000</v>
      </c>
      <c r="J1044" s="9">
        <v>190000</v>
      </c>
      <c r="K1044" s="10">
        <f>+Tabla4[[#This Row],[VALOR PAGADO]]/Tabla4[[#This Row],[VALOR TOTAL ]]</f>
        <v>4.7619047619047623E-3</v>
      </c>
    </row>
    <row r="1045" spans="1:11" x14ac:dyDescent="0.25">
      <c r="A1045" t="s">
        <v>1156</v>
      </c>
      <c r="B1045">
        <v>65633418</v>
      </c>
      <c r="C1045">
        <v>1385</v>
      </c>
      <c r="D1045">
        <v>2025</v>
      </c>
      <c r="E1045">
        <v>182425</v>
      </c>
      <c r="F1045" t="s">
        <v>41</v>
      </c>
      <c r="G1045" t="s">
        <v>42</v>
      </c>
      <c r="H1045" t="s">
        <v>18</v>
      </c>
      <c r="I1045" s="8">
        <v>47475561</v>
      </c>
      <c r="J1045" s="9">
        <v>0</v>
      </c>
      <c r="K1045" s="10">
        <f>+Tabla4[[#This Row],[VALOR PAGADO]]/Tabla4[[#This Row],[VALOR TOTAL ]]</f>
        <v>0</v>
      </c>
    </row>
    <row r="1046" spans="1:11" x14ac:dyDescent="0.25">
      <c r="A1046" t="s">
        <v>1148</v>
      </c>
      <c r="B1046">
        <v>1002235022</v>
      </c>
      <c r="C1046">
        <v>1386</v>
      </c>
      <c r="D1046">
        <v>2025</v>
      </c>
      <c r="E1046">
        <v>184025</v>
      </c>
      <c r="F1046" t="s">
        <v>24</v>
      </c>
      <c r="G1046" t="s">
        <v>25</v>
      </c>
      <c r="H1046" t="s">
        <v>18</v>
      </c>
      <c r="I1046" s="8">
        <v>21676564</v>
      </c>
      <c r="J1046" s="9">
        <v>103222</v>
      </c>
      <c r="K1046" s="10">
        <f>+Tabla4[[#This Row],[VALOR PAGADO]]/Tabla4[[#This Row],[VALOR TOTAL ]]</f>
        <v>4.7619170639774831E-3</v>
      </c>
    </row>
    <row r="1047" spans="1:11" s="4" customFormat="1" x14ac:dyDescent="0.25">
      <c r="A1047" s="4" t="s">
        <v>1111</v>
      </c>
      <c r="B1047" s="4">
        <v>72249970</v>
      </c>
      <c r="C1047" s="4">
        <v>1387</v>
      </c>
      <c r="D1047" s="4">
        <v>2025</v>
      </c>
      <c r="E1047" s="4">
        <v>185825</v>
      </c>
      <c r="F1047" s="4" t="s">
        <v>24</v>
      </c>
      <c r="G1047" s="4" t="s">
        <v>25</v>
      </c>
      <c r="H1047" s="4" t="s">
        <v>18</v>
      </c>
      <c r="I1047" s="5">
        <v>52500000</v>
      </c>
      <c r="J1047" s="6">
        <v>0</v>
      </c>
      <c r="K1047" s="7">
        <f>+Tabla4[[#This Row],[VALOR PAGADO]]/Tabla4[[#This Row],[VALOR TOTAL ]]</f>
        <v>0</v>
      </c>
    </row>
    <row r="1048" spans="1:11" x14ac:dyDescent="0.25">
      <c r="A1048" t="s">
        <v>1134</v>
      </c>
      <c r="B1048">
        <v>76269601</v>
      </c>
      <c r="C1048">
        <v>1388</v>
      </c>
      <c r="D1048">
        <v>2025</v>
      </c>
      <c r="E1048">
        <v>183925</v>
      </c>
      <c r="F1048" t="s">
        <v>24</v>
      </c>
      <c r="G1048" t="s">
        <v>25</v>
      </c>
      <c r="H1048" t="s">
        <v>18</v>
      </c>
      <c r="I1048" s="8">
        <v>39967000</v>
      </c>
      <c r="J1048" s="9">
        <v>0</v>
      </c>
      <c r="K1048" s="10">
        <f>+Tabla4[[#This Row],[VALOR PAGADO]]/Tabla4[[#This Row],[VALOR TOTAL ]]</f>
        <v>0</v>
      </c>
    </row>
    <row r="1049" spans="1:11" x14ac:dyDescent="0.25">
      <c r="A1049" t="s">
        <v>1144</v>
      </c>
      <c r="B1049">
        <v>80423671</v>
      </c>
      <c r="C1049">
        <v>1389</v>
      </c>
      <c r="D1049">
        <v>2025</v>
      </c>
      <c r="E1049">
        <v>182525</v>
      </c>
      <c r="F1049" t="s">
        <v>41</v>
      </c>
      <c r="G1049" t="s">
        <v>42</v>
      </c>
      <c r="H1049" t="s">
        <v>18</v>
      </c>
      <c r="I1049" s="8">
        <v>72000000</v>
      </c>
      <c r="J1049" s="9">
        <v>0</v>
      </c>
      <c r="K1049" s="10">
        <f>+Tabla4[[#This Row],[VALOR PAGADO]]/Tabla4[[#This Row],[VALOR TOTAL ]]</f>
        <v>0</v>
      </c>
    </row>
    <row r="1050" spans="1:11" x14ac:dyDescent="0.25">
      <c r="A1050" t="s">
        <v>1088</v>
      </c>
      <c r="B1050">
        <v>1015461185</v>
      </c>
      <c r="C1050">
        <v>1390</v>
      </c>
      <c r="D1050">
        <v>2025</v>
      </c>
      <c r="E1050">
        <v>185025</v>
      </c>
      <c r="F1050" t="s">
        <v>24</v>
      </c>
      <c r="G1050" t="s">
        <v>25</v>
      </c>
      <c r="H1050" t="s">
        <v>18</v>
      </c>
      <c r="I1050" s="8">
        <v>25000000</v>
      </c>
      <c r="J1050" s="9">
        <v>0</v>
      </c>
      <c r="K1050" s="10">
        <f>+Tabla4[[#This Row],[VALOR PAGADO]]/Tabla4[[#This Row],[VALOR TOTAL ]]</f>
        <v>0</v>
      </c>
    </row>
    <row r="1051" spans="1:11" x14ac:dyDescent="0.25">
      <c r="A1051" t="s">
        <v>1137</v>
      </c>
      <c r="B1051">
        <v>1048319794</v>
      </c>
      <c r="C1051">
        <v>1391</v>
      </c>
      <c r="D1051">
        <v>2025</v>
      </c>
      <c r="E1051">
        <v>184125</v>
      </c>
      <c r="F1051" t="s">
        <v>24</v>
      </c>
      <c r="G1051" t="s">
        <v>25</v>
      </c>
      <c r="H1051" t="s">
        <v>18</v>
      </c>
      <c r="I1051" s="8">
        <v>21986229</v>
      </c>
      <c r="J1051" s="9">
        <v>103222</v>
      </c>
      <c r="K1051" s="10">
        <f>+Tabla4[[#This Row],[VALOR PAGADO]]/Tabla4[[#This Row],[VALOR TOTAL ]]</f>
        <v>4.6948478522624319E-3</v>
      </c>
    </row>
    <row r="1052" spans="1:11" s="16" customFormat="1" x14ac:dyDescent="0.25">
      <c r="A1052" s="16" t="s">
        <v>1152</v>
      </c>
      <c r="B1052" s="16">
        <v>80422484</v>
      </c>
      <c r="C1052" s="16">
        <v>1392</v>
      </c>
      <c r="D1052" s="16">
        <v>2025</v>
      </c>
      <c r="E1052" s="16">
        <v>21925</v>
      </c>
      <c r="F1052" s="16" t="s">
        <v>12</v>
      </c>
      <c r="G1052" s="16" t="s">
        <v>13</v>
      </c>
      <c r="H1052" s="16" t="s">
        <v>14</v>
      </c>
      <c r="I1052" s="8">
        <v>95400000</v>
      </c>
      <c r="J1052" s="9">
        <v>0</v>
      </c>
      <c r="K1052" s="10">
        <f>+Tabla4[[#This Row],[VALOR PAGADO]]/Tabla4[[#This Row],[VALOR TOTAL ]]</f>
        <v>0</v>
      </c>
    </row>
    <row r="1053" spans="1:11" x14ac:dyDescent="0.25">
      <c r="A1053" t="s">
        <v>1087</v>
      </c>
      <c r="B1053">
        <v>13544496</v>
      </c>
      <c r="C1053">
        <v>1393</v>
      </c>
      <c r="D1053">
        <v>2025</v>
      </c>
      <c r="E1053">
        <v>184825</v>
      </c>
      <c r="F1053" t="s">
        <v>24</v>
      </c>
      <c r="G1053" t="s">
        <v>25</v>
      </c>
      <c r="H1053" t="s">
        <v>18</v>
      </c>
      <c r="I1053" s="8">
        <v>41250000</v>
      </c>
      <c r="J1053" s="9">
        <v>0</v>
      </c>
      <c r="K1053" s="10">
        <f>+Tabla4[[#This Row],[VALOR PAGADO]]/Tabla4[[#This Row],[VALOR TOTAL ]]</f>
        <v>0</v>
      </c>
    </row>
    <row r="1054" spans="1:11" s="4" customFormat="1" x14ac:dyDescent="0.25">
      <c r="A1054" s="4" t="s">
        <v>1086</v>
      </c>
      <c r="B1054" s="4">
        <v>1017218107</v>
      </c>
      <c r="C1054" s="4">
        <v>1395</v>
      </c>
      <c r="D1054" s="4">
        <v>2025</v>
      </c>
      <c r="E1054" s="4">
        <v>22925</v>
      </c>
      <c r="F1054" s="4" t="s">
        <v>383</v>
      </c>
      <c r="G1054" s="4" t="s">
        <v>13</v>
      </c>
      <c r="H1054" s="4" t="s">
        <v>14</v>
      </c>
      <c r="I1054" s="5">
        <v>35000000</v>
      </c>
      <c r="J1054" s="6">
        <v>0</v>
      </c>
      <c r="K1054" s="7">
        <f>+Tabla4[[#This Row],[VALOR PAGADO]]/Tabla4[[#This Row],[VALOR TOTAL ]]</f>
        <v>0</v>
      </c>
    </row>
    <row r="1055" spans="1:11" x14ac:dyDescent="0.25">
      <c r="A1055" t="s">
        <v>1117</v>
      </c>
      <c r="B1055">
        <v>1098669661</v>
      </c>
      <c r="C1055">
        <v>1396</v>
      </c>
      <c r="D1055">
        <v>2025</v>
      </c>
      <c r="E1055">
        <v>196225</v>
      </c>
      <c r="F1055" t="s">
        <v>16</v>
      </c>
      <c r="G1055" t="s">
        <v>17</v>
      </c>
      <c r="H1055" t="s">
        <v>18</v>
      </c>
      <c r="I1055" s="8">
        <v>58400000</v>
      </c>
      <c r="J1055" s="9">
        <v>0</v>
      </c>
      <c r="K1055" s="10">
        <f>+Tabla4[[#This Row],[VALOR PAGADO]]/Tabla4[[#This Row],[VALOR TOTAL ]]</f>
        <v>0</v>
      </c>
    </row>
    <row r="1056" spans="1:11" x14ac:dyDescent="0.25">
      <c r="A1056" t="s">
        <v>1157</v>
      </c>
      <c r="B1056">
        <v>1112762909</v>
      </c>
      <c r="C1056">
        <v>1397</v>
      </c>
      <c r="D1056">
        <v>2025</v>
      </c>
      <c r="E1056">
        <v>184725</v>
      </c>
      <c r="F1056" t="s">
        <v>41</v>
      </c>
      <c r="G1056" t="s">
        <v>42</v>
      </c>
      <c r="H1056" t="s">
        <v>18</v>
      </c>
      <c r="I1056" s="8">
        <v>46150000</v>
      </c>
      <c r="J1056" s="9">
        <v>0</v>
      </c>
      <c r="K1056" s="10">
        <f>+Tabla4[[#This Row],[VALOR PAGADO]]/Tabla4[[#This Row],[VALOR TOTAL ]]</f>
        <v>0</v>
      </c>
    </row>
    <row r="1057" spans="1:11" s="16" customFormat="1" x14ac:dyDescent="0.25">
      <c r="A1057" s="16" t="s">
        <v>1105</v>
      </c>
      <c r="B1057" s="16">
        <v>1136887742</v>
      </c>
      <c r="C1057" s="16">
        <v>1398</v>
      </c>
      <c r="D1057" s="16">
        <v>2025</v>
      </c>
      <c r="E1057" s="16">
        <v>39925</v>
      </c>
      <c r="F1057" s="16" t="s">
        <v>28</v>
      </c>
      <c r="G1057" s="16" t="s">
        <v>29</v>
      </c>
      <c r="H1057" s="16" t="s">
        <v>29</v>
      </c>
      <c r="I1057" s="8">
        <v>44000000</v>
      </c>
      <c r="J1057" s="9">
        <v>0</v>
      </c>
      <c r="K1057" s="10">
        <f>+Tabla4[[#This Row],[VALOR PAGADO]]/Tabla4[[#This Row],[VALOR TOTAL ]]</f>
        <v>0</v>
      </c>
    </row>
    <row r="1058" spans="1:11" x14ac:dyDescent="0.25">
      <c r="A1058" t="s">
        <v>1173</v>
      </c>
      <c r="B1058">
        <v>91494254</v>
      </c>
      <c r="C1058">
        <v>1399</v>
      </c>
      <c r="D1058">
        <v>2025</v>
      </c>
      <c r="E1058">
        <v>184625</v>
      </c>
      <c r="F1058" t="s">
        <v>24</v>
      </c>
      <c r="G1058" t="s">
        <v>25</v>
      </c>
      <c r="H1058" t="s">
        <v>18</v>
      </c>
      <c r="I1058" s="8">
        <v>44923896</v>
      </c>
      <c r="J1058" s="9">
        <v>0</v>
      </c>
      <c r="K1058" s="10">
        <f>+Tabla4[[#This Row],[VALOR PAGADO]]/Tabla4[[#This Row],[VALOR TOTAL ]]</f>
        <v>0</v>
      </c>
    </row>
    <row r="1059" spans="1:11" x14ac:dyDescent="0.25">
      <c r="A1059" t="s">
        <v>1145</v>
      </c>
      <c r="B1059">
        <v>79687651</v>
      </c>
      <c r="C1059">
        <v>1400</v>
      </c>
      <c r="D1059">
        <v>2025</v>
      </c>
      <c r="E1059">
        <v>191425</v>
      </c>
      <c r="F1059" t="s">
        <v>24</v>
      </c>
      <c r="G1059" t="s">
        <v>25</v>
      </c>
      <c r="H1059" t="s">
        <v>18</v>
      </c>
      <c r="I1059" s="8">
        <v>36000000</v>
      </c>
      <c r="J1059" s="9">
        <v>0</v>
      </c>
      <c r="K1059" s="10">
        <f>+Tabla4[[#This Row],[VALOR PAGADO]]/Tabla4[[#This Row],[VALOR TOTAL ]]</f>
        <v>0</v>
      </c>
    </row>
    <row r="1060" spans="1:11" s="16" customFormat="1" x14ac:dyDescent="0.25">
      <c r="A1060" s="16" t="s">
        <v>1089</v>
      </c>
      <c r="B1060" s="16">
        <v>66953827</v>
      </c>
      <c r="C1060" s="16">
        <v>1401</v>
      </c>
      <c r="D1060" s="16">
        <v>2025</v>
      </c>
      <c r="E1060" s="16">
        <v>4025</v>
      </c>
      <c r="F1060" s="16" t="s">
        <v>55</v>
      </c>
      <c r="G1060" s="16" t="s">
        <v>56</v>
      </c>
      <c r="H1060" s="16" t="s">
        <v>56</v>
      </c>
      <c r="I1060" s="8">
        <v>49933333</v>
      </c>
      <c r="J1060" s="9">
        <v>0</v>
      </c>
      <c r="K1060" s="10">
        <f>+Tabla4[[#This Row],[VALOR PAGADO]]/Tabla4[[#This Row],[VALOR TOTAL ]]</f>
        <v>0</v>
      </c>
    </row>
    <row r="1061" spans="1:11" x14ac:dyDescent="0.25">
      <c r="A1061" t="s">
        <v>1159</v>
      </c>
      <c r="B1061">
        <v>52962616</v>
      </c>
      <c r="C1061">
        <v>1402</v>
      </c>
      <c r="D1061">
        <v>2025</v>
      </c>
      <c r="E1061">
        <v>185625</v>
      </c>
      <c r="F1061" t="s">
        <v>657</v>
      </c>
      <c r="G1061" t="s">
        <v>150</v>
      </c>
      <c r="H1061" t="s">
        <v>18</v>
      </c>
      <c r="I1061" s="8">
        <v>70000000</v>
      </c>
      <c r="J1061" s="9">
        <v>0</v>
      </c>
      <c r="K1061" s="10">
        <f>+Tabla4[[#This Row],[VALOR PAGADO]]/Tabla4[[#This Row],[VALOR TOTAL ]]</f>
        <v>0</v>
      </c>
    </row>
    <row r="1062" spans="1:11" x14ac:dyDescent="0.25">
      <c r="A1062" t="s">
        <v>1171</v>
      </c>
      <c r="B1062">
        <v>1024546736</v>
      </c>
      <c r="C1062">
        <v>1403</v>
      </c>
      <c r="D1062">
        <v>2025</v>
      </c>
      <c r="E1062">
        <v>184225</v>
      </c>
      <c r="F1062" t="s">
        <v>16</v>
      </c>
      <c r="G1062" t="s">
        <v>17</v>
      </c>
      <c r="H1062" t="s">
        <v>18</v>
      </c>
      <c r="I1062" s="8">
        <v>63900000</v>
      </c>
      <c r="J1062" s="9">
        <v>0</v>
      </c>
      <c r="K1062" s="10">
        <f>+Tabla4[[#This Row],[VALOR PAGADO]]/Tabla4[[#This Row],[VALOR TOTAL ]]</f>
        <v>0</v>
      </c>
    </row>
    <row r="1063" spans="1:11" s="16" customFormat="1" x14ac:dyDescent="0.25">
      <c r="A1063" s="16" t="s">
        <v>1174</v>
      </c>
      <c r="B1063" s="16">
        <v>85155350</v>
      </c>
      <c r="C1063" s="16">
        <v>1404</v>
      </c>
      <c r="D1063" s="16">
        <v>2025</v>
      </c>
      <c r="E1063" s="16">
        <v>199925</v>
      </c>
      <c r="F1063" s="16" t="s">
        <v>41</v>
      </c>
      <c r="G1063" s="16" t="s">
        <v>42</v>
      </c>
      <c r="H1063" s="16" t="s">
        <v>18</v>
      </c>
      <c r="I1063" s="8">
        <v>60253667</v>
      </c>
      <c r="J1063" s="9">
        <v>0</v>
      </c>
      <c r="K1063" s="10">
        <f>+Tabla4[[#This Row],[VALOR PAGADO]]/Tabla4[[#This Row],[VALOR TOTAL ]]</f>
        <v>0</v>
      </c>
    </row>
    <row r="1064" spans="1:11" s="16" customFormat="1" x14ac:dyDescent="0.25">
      <c r="A1064" s="16" t="s">
        <v>1176</v>
      </c>
      <c r="B1064" s="16">
        <v>1079884675</v>
      </c>
      <c r="C1064" s="16">
        <v>1405</v>
      </c>
      <c r="D1064" s="16">
        <v>2025</v>
      </c>
      <c r="E1064" s="16">
        <v>191825</v>
      </c>
      <c r="F1064" s="16" t="s">
        <v>41</v>
      </c>
      <c r="G1064" s="16" t="s">
        <v>42</v>
      </c>
      <c r="H1064" s="16" t="s">
        <v>18</v>
      </c>
      <c r="I1064" s="8">
        <v>56800000</v>
      </c>
      <c r="J1064" s="9">
        <v>0</v>
      </c>
      <c r="K1064" s="10">
        <f>+Tabla4[[#This Row],[VALOR PAGADO]]/Tabla4[[#This Row],[VALOR TOTAL ]]</f>
        <v>0</v>
      </c>
    </row>
    <row r="1065" spans="1:11" s="16" customFormat="1" x14ac:dyDescent="0.25">
      <c r="A1065" s="16" t="s">
        <v>1165</v>
      </c>
      <c r="B1065" s="16">
        <v>18856235</v>
      </c>
      <c r="C1065" s="16">
        <v>1406</v>
      </c>
      <c r="D1065" s="16">
        <v>2025</v>
      </c>
      <c r="E1065" s="16">
        <v>184925</v>
      </c>
      <c r="F1065" s="16" t="s">
        <v>24</v>
      </c>
      <c r="G1065" s="16" t="s">
        <v>25</v>
      </c>
      <c r="H1065" s="16" t="s">
        <v>18</v>
      </c>
      <c r="I1065" s="8">
        <v>62700000</v>
      </c>
      <c r="J1065" s="9">
        <v>0</v>
      </c>
      <c r="K1065" s="10">
        <f>+Tabla4[[#This Row],[VALOR PAGADO]]/Tabla4[[#This Row],[VALOR TOTAL ]]</f>
        <v>0</v>
      </c>
    </row>
    <row r="1066" spans="1:11" s="16" customFormat="1" x14ac:dyDescent="0.25">
      <c r="A1066" s="16" t="s">
        <v>1166</v>
      </c>
      <c r="B1066" s="16">
        <v>34984062</v>
      </c>
      <c r="C1066" s="16">
        <v>1407</v>
      </c>
      <c r="D1066" s="16">
        <v>2025</v>
      </c>
      <c r="E1066" s="16">
        <v>28225</v>
      </c>
      <c r="F1066" s="16" t="s">
        <v>20</v>
      </c>
      <c r="G1066" s="16" t="s">
        <v>21</v>
      </c>
      <c r="H1066" s="16" t="s">
        <v>22</v>
      </c>
      <c r="I1066" s="8">
        <v>56000000</v>
      </c>
      <c r="J1066" s="9">
        <v>0</v>
      </c>
      <c r="K1066" s="10">
        <f>+Tabla4[[#This Row],[VALOR PAGADO]]/Tabla4[[#This Row],[VALOR TOTAL ]]</f>
        <v>0</v>
      </c>
    </row>
    <row r="1067" spans="1:11" s="16" customFormat="1" x14ac:dyDescent="0.25">
      <c r="A1067" s="16" t="s">
        <v>1077</v>
      </c>
      <c r="B1067" s="16">
        <v>17415554</v>
      </c>
      <c r="C1067" s="16">
        <v>1408</v>
      </c>
      <c r="D1067" s="16">
        <v>2025</v>
      </c>
      <c r="E1067" s="16">
        <v>193725</v>
      </c>
      <c r="F1067" s="16" t="s">
        <v>709</v>
      </c>
      <c r="G1067" s="16" t="s">
        <v>17</v>
      </c>
      <c r="H1067" s="16" t="s">
        <v>18</v>
      </c>
      <c r="I1067" s="8">
        <v>60800000</v>
      </c>
      <c r="J1067" s="9">
        <v>0</v>
      </c>
      <c r="K1067" s="10">
        <f>+Tabla4[[#This Row],[VALOR PAGADO]]/Tabla4[[#This Row],[VALOR TOTAL ]]</f>
        <v>0</v>
      </c>
    </row>
    <row r="1068" spans="1:11" s="16" customFormat="1" x14ac:dyDescent="0.25">
      <c r="A1068" s="16" t="s">
        <v>1154</v>
      </c>
      <c r="B1068" s="16">
        <v>1124848318</v>
      </c>
      <c r="C1068" s="16">
        <v>1409</v>
      </c>
      <c r="D1068" s="16">
        <v>2025</v>
      </c>
      <c r="E1068" s="16">
        <v>193025</v>
      </c>
      <c r="F1068" s="16" t="s">
        <v>24</v>
      </c>
      <c r="G1068" s="16" t="s">
        <v>25</v>
      </c>
      <c r="H1068" s="16" t="s">
        <v>18</v>
      </c>
      <c r="I1068" s="8">
        <v>42000000</v>
      </c>
      <c r="J1068" s="9">
        <v>0</v>
      </c>
      <c r="K1068" s="10">
        <f>+Tabla4[[#This Row],[VALOR PAGADO]]/Tabla4[[#This Row],[VALOR TOTAL ]]</f>
        <v>0</v>
      </c>
    </row>
    <row r="1069" spans="1:11" s="16" customFormat="1" x14ac:dyDescent="0.25">
      <c r="A1069" s="16" t="s">
        <v>1151</v>
      </c>
      <c r="B1069" s="16">
        <v>52057765</v>
      </c>
      <c r="C1069" s="16">
        <v>1410</v>
      </c>
      <c r="D1069" s="16">
        <v>2025</v>
      </c>
      <c r="E1069" s="16">
        <v>192725</v>
      </c>
      <c r="F1069" s="16" t="s">
        <v>627</v>
      </c>
      <c r="G1069" s="16" t="s">
        <v>628</v>
      </c>
      <c r="H1069" s="16" t="s">
        <v>18</v>
      </c>
      <c r="I1069" s="8">
        <v>53750000</v>
      </c>
      <c r="J1069" s="9">
        <v>0</v>
      </c>
      <c r="K1069" s="10">
        <f>+Tabla4[[#This Row],[VALOR PAGADO]]/Tabla4[[#This Row],[VALOR TOTAL ]]</f>
        <v>0</v>
      </c>
    </row>
    <row r="1070" spans="1:11" s="16" customFormat="1" x14ac:dyDescent="0.25">
      <c r="A1070" s="16" t="s">
        <v>1158</v>
      </c>
      <c r="B1070" s="16">
        <v>8648495</v>
      </c>
      <c r="C1070" s="16">
        <v>1413</v>
      </c>
      <c r="D1070" s="16">
        <v>2025</v>
      </c>
      <c r="E1070" s="16">
        <v>28525</v>
      </c>
      <c r="F1070" s="16" t="s">
        <v>20</v>
      </c>
      <c r="G1070" s="16" t="s">
        <v>21</v>
      </c>
      <c r="H1070" s="16" t="s">
        <v>22</v>
      </c>
      <c r="I1070" s="8">
        <v>42986667</v>
      </c>
      <c r="J1070" s="9">
        <v>0</v>
      </c>
      <c r="K1070" s="10">
        <f>+Tabla4[[#This Row],[VALOR PAGADO]]/Tabla4[[#This Row],[VALOR TOTAL ]]</f>
        <v>0</v>
      </c>
    </row>
    <row r="1071" spans="1:11" s="4" customFormat="1" x14ac:dyDescent="0.25">
      <c r="A1071" s="4" t="s">
        <v>1189</v>
      </c>
      <c r="B1071" s="4">
        <v>1019143825</v>
      </c>
      <c r="C1071" s="4">
        <v>1414</v>
      </c>
      <c r="D1071" s="4">
        <v>2025</v>
      </c>
      <c r="E1071" s="4">
        <v>193425</v>
      </c>
      <c r="F1071" s="4" t="s">
        <v>218</v>
      </c>
      <c r="G1071" s="4" t="s">
        <v>219</v>
      </c>
      <c r="H1071" s="4" t="s">
        <v>18</v>
      </c>
      <c r="I1071" s="5">
        <v>49000000</v>
      </c>
      <c r="J1071" s="6">
        <v>0</v>
      </c>
      <c r="K1071" s="7">
        <f>+Tabla4[[#This Row],[VALOR PAGADO]]/Tabla4[[#This Row],[VALOR TOTAL ]]</f>
        <v>0</v>
      </c>
    </row>
    <row r="1072" spans="1:11" s="16" customFormat="1" x14ac:dyDescent="0.25">
      <c r="A1072" s="16" t="s">
        <v>1126</v>
      </c>
      <c r="B1072" s="16">
        <v>52306877</v>
      </c>
      <c r="C1072" s="16">
        <v>1415</v>
      </c>
      <c r="D1072" s="16">
        <v>2025</v>
      </c>
      <c r="E1072" s="16">
        <v>28125</v>
      </c>
      <c r="F1072" s="16" t="s">
        <v>20</v>
      </c>
      <c r="G1072" s="16" t="s">
        <v>21</v>
      </c>
      <c r="H1072" s="16" t="s">
        <v>22</v>
      </c>
      <c r="I1072" s="8">
        <v>22708781</v>
      </c>
      <c r="J1072" s="9">
        <v>0</v>
      </c>
      <c r="K1072" s="10">
        <f>+Tabla4[[#This Row],[VALOR PAGADO]]/Tabla4[[#This Row],[VALOR TOTAL ]]</f>
        <v>0</v>
      </c>
    </row>
    <row r="1073" spans="1:11" x14ac:dyDescent="0.25">
      <c r="A1073" t="s">
        <v>1195</v>
      </c>
      <c r="B1073">
        <v>72047082</v>
      </c>
      <c r="C1073">
        <v>1416</v>
      </c>
      <c r="D1073">
        <v>2025</v>
      </c>
      <c r="E1073">
        <v>192925</v>
      </c>
      <c r="F1073" t="s">
        <v>41</v>
      </c>
      <c r="G1073" t="s">
        <v>42</v>
      </c>
      <c r="H1073" t="s">
        <v>18</v>
      </c>
      <c r="I1073" s="8">
        <v>49000000</v>
      </c>
      <c r="J1073" s="9">
        <v>0</v>
      </c>
      <c r="K1073" s="10">
        <f>+Tabla4[[#This Row],[VALOR PAGADO]]/Tabla4[[#This Row],[VALOR TOTAL ]]</f>
        <v>0</v>
      </c>
    </row>
    <row r="1074" spans="1:11" x14ac:dyDescent="0.25">
      <c r="A1074" t="s">
        <v>1054</v>
      </c>
      <c r="B1074">
        <v>52775128</v>
      </c>
      <c r="C1074">
        <v>1417</v>
      </c>
      <c r="D1074">
        <v>2025</v>
      </c>
      <c r="E1074">
        <v>192625</v>
      </c>
      <c r="F1074" t="s">
        <v>657</v>
      </c>
      <c r="G1074" t="s">
        <v>150</v>
      </c>
      <c r="H1074" t="s">
        <v>18</v>
      </c>
      <c r="I1074" s="8">
        <v>49000000</v>
      </c>
      <c r="J1074" s="9">
        <v>0</v>
      </c>
      <c r="K1074" s="10">
        <f>+Tabla4[[#This Row],[VALOR PAGADO]]/Tabla4[[#This Row],[VALOR TOTAL ]]</f>
        <v>0</v>
      </c>
    </row>
    <row r="1075" spans="1:11" x14ac:dyDescent="0.25">
      <c r="A1075" t="s">
        <v>1106</v>
      </c>
      <c r="B1075">
        <v>1104070914</v>
      </c>
      <c r="C1075">
        <v>1418</v>
      </c>
      <c r="D1075">
        <v>2025</v>
      </c>
      <c r="E1075">
        <v>193525</v>
      </c>
      <c r="F1075" t="s">
        <v>16</v>
      </c>
      <c r="G1075" t="s">
        <v>17</v>
      </c>
      <c r="H1075" t="s">
        <v>18</v>
      </c>
      <c r="I1075" s="8">
        <v>22000000</v>
      </c>
      <c r="J1075" s="9">
        <v>0</v>
      </c>
      <c r="K1075" s="10">
        <f>+Tabla4[[#This Row],[VALOR PAGADO]]/Tabla4[[#This Row],[VALOR TOTAL ]]</f>
        <v>0</v>
      </c>
    </row>
    <row r="1076" spans="1:11" x14ac:dyDescent="0.25">
      <c r="A1076" t="s">
        <v>1181</v>
      </c>
      <c r="B1076">
        <v>1014212638</v>
      </c>
      <c r="C1076">
        <v>1419</v>
      </c>
      <c r="D1076">
        <v>2025</v>
      </c>
      <c r="E1076">
        <v>192525</v>
      </c>
      <c r="F1076" t="s">
        <v>1182</v>
      </c>
      <c r="G1076" t="s">
        <v>17</v>
      </c>
      <c r="H1076" t="s">
        <v>18</v>
      </c>
      <c r="I1076" s="8">
        <v>49234000</v>
      </c>
      <c r="J1076" s="9">
        <v>0</v>
      </c>
      <c r="K1076" s="10">
        <f>+Tabla4[[#This Row],[VALOR PAGADO]]/Tabla4[[#This Row],[VALOR TOTAL ]]</f>
        <v>0</v>
      </c>
    </row>
    <row r="1077" spans="1:11" x14ac:dyDescent="0.25">
      <c r="A1077" t="s">
        <v>1112</v>
      </c>
      <c r="B1077">
        <v>72053219</v>
      </c>
      <c r="C1077">
        <v>1420</v>
      </c>
      <c r="D1077">
        <v>2025</v>
      </c>
      <c r="E1077">
        <v>193625</v>
      </c>
      <c r="F1077" t="s">
        <v>24</v>
      </c>
      <c r="G1077" t="s">
        <v>25</v>
      </c>
      <c r="H1077" t="s">
        <v>18</v>
      </c>
      <c r="I1077" s="8">
        <v>41800000</v>
      </c>
      <c r="J1077" s="9">
        <v>0</v>
      </c>
      <c r="K1077" s="10">
        <f>+Tabla4[[#This Row],[VALOR PAGADO]]/Tabla4[[#This Row],[VALOR TOTAL ]]</f>
        <v>0</v>
      </c>
    </row>
    <row r="1078" spans="1:11" x14ac:dyDescent="0.25">
      <c r="A1078" t="s">
        <v>1160</v>
      </c>
      <c r="B1078">
        <v>1075658243</v>
      </c>
      <c r="C1078">
        <v>1421</v>
      </c>
      <c r="D1078">
        <v>2025</v>
      </c>
      <c r="E1078">
        <v>192825</v>
      </c>
      <c r="F1078" t="s">
        <v>684</v>
      </c>
      <c r="G1078" t="s">
        <v>251</v>
      </c>
      <c r="H1078" t="s">
        <v>18</v>
      </c>
      <c r="I1078" s="8">
        <v>53000000</v>
      </c>
      <c r="J1078" s="9">
        <v>0</v>
      </c>
      <c r="K1078" s="10">
        <f>+Tabla4[[#This Row],[VALOR PAGADO]]/Tabla4[[#This Row],[VALOR TOTAL ]]</f>
        <v>0</v>
      </c>
    </row>
    <row r="1079" spans="1:11" x14ac:dyDescent="0.25">
      <c r="A1079" t="s">
        <v>1186</v>
      </c>
      <c r="B1079">
        <v>1006638413</v>
      </c>
      <c r="C1079">
        <v>1422</v>
      </c>
      <c r="D1079">
        <v>2025</v>
      </c>
      <c r="E1079">
        <v>194025</v>
      </c>
      <c r="F1079" t="s">
        <v>24</v>
      </c>
      <c r="G1079" t="s">
        <v>25</v>
      </c>
      <c r="H1079" t="s">
        <v>18</v>
      </c>
      <c r="I1079" s="8">
        <v>28000000</v>
      </c>
      <c r="J1079" s="9">
        <v>0</v>
      </c>
      <c r="K1079" s="10">
        <f>+Tabla4[[#This Row],[VALOR PAGADO]]/Tabla4[[#This Row],[VALOR TOTAL ]]</f>
        <v>0</v>
      </c>
    </row>
    <row r="1080" spans="1:11" x14ac:dyDescent="0.25">
      <c r="A1080" t="s">
        <v>1170</v>
      </c>
      <c r="B1080">
        <v>1030534745</v>
      </c>
      <c r="C1080">
        <v>1423</v>
      </c>
      <c r="D1080">
        <v>2025</v>
      </c>
      <c r="E1080">
        <v>43825</v>
      </c>
      <c r="F1080" t="s">
        <v>28</v>
      </c>
      <c r="G1080" t="s">
        <v>29</v>
      </c>
      <c r="H1080" t="s">
        <v>29</v>
      </c>
      <c r="I1080" s="8">
        <v>52500000</v>
      </c>
      <c r="J1080" s="9"/>
      <c r="K1080" s="10">
        <f>+Tabla4[[#This Row],[VALOR PAGADO]]/Tabla4[[#This Row],[VALOR TOTAL ]]</f>
        <v>0</v>
      </c>
    </row>
    <row r="1081" spans="1:11" x14ac:dyDescent="0.25">
      <c r="A1081" t="s">
        <v>1191</v>
      </c>
      <c r="B1081">
        <v>1000203676</v>
      </c>
      <c r="C1081">
        <v>1426</v>
      </c>
      <c r="D1081">
        <v>2025</v>
      </c>
      <c r="E1081">
        <v>193125</v>
      </c>
      <c r="F1081" t="s">
        <v>55</v>
      </c>
      <c r="G1081" t="s">
        <v>561</v>
      </c>
      <c r="H1081" t="s">
        <v>18</v>
      </c>
      <c r="I1081" s="8">
        <v>27860000</v>
      </c>
      <c r="J1081" s="9">
        <v>0</v>
      </c>
      <c r="K1081" s="10">
        <f>+Tabla4[[#This Row],[VALOR PAGADO]]/Tabla4[[#This Row],[VALOR TOTAL ]]</f>
        <v>0</v>
      </c>
    </row>
    <row r="1082" spans="1:11" x14ac:dyDescent="0.25">
      <c r="A1082" t="s">
        <v>1178</v>
      </c>
      <c r="B1082">
        <v>63548214</v>
      </c>
      <c r="C1082">
        <v>1427</v>
      </c>
      <c r="D1082">
        <v>2025</v>
      </c>
      <c r="E1082">
        <v>193325</v>
      </c>
      <c r="F1082" t="s">
        <v>16</v>
      </c>
      <c r="G1082" t="s">
        <v>17</v>
      </c>
      <c r="H1082" t="s">
        <v>18</v>
      </c>
      <c r="I1082" s="8">
        <v>63000000</v>
      </c>
      <c r="J1082" s="9">
        <v>0</v>
      </c>
      <c r="K1082" s="10">
        <f>+Tabla4[[#This Row],[VALOR PAGADO]]/Tabla4[[#This Row],[VALOR TOTAL ]]</f>
        <v>0</v>
      </c>
    </row>
    <row r="1083" spans="1:11" x14ac:dyDescent="0.25">
      <c r="A1083" t="s">
        <v>1175</v>
      </c>
      <c r="B1083">
        <v>29706916</v>
      </c>
      <c r="C1083">
        <v>1428</v>
      </c>
      <c r="D1083">
        <v>2025</v>
      </c>
      <c r="E1083">
        <v>206225</v>
      </c>
      <c r="F1083" t="s">
        <v>41</v>
      </c>
      <c r="G1083" t="s">
        <v>42</v>
      </c>
      <c r="H1083" t="s">
        <v>18</v>
      </c>
      <c r="I1083" s="8">
        <v>43800000</v>
      </c>
      <c r="J1083" s="9">
        <v>0</v>
      </c>
      <c r="K1083" s="10">
        <f>+Tabla4[[#This Row],[VALOR PAGADO]]/Tabla4[[#This Row],[VALOR TOTAL ]]</f>
        <v>0</v>
      </c>
    </row>
    <row r="1084" spans="1:11" x14ac:dyDescent="0.25">
      <c r="A1084" t="s">
        <v>1192</v>
      </c>
      <c r="B1084">
        <v>38142464</v>
      </c>
      <c r="C1084">
        <v>1429</v>
      </c>
      <c r="D1084">
        <v>2025</v>
      </c>
      <c r="E1084">
        <v>193825</v>
      </c>
      <c r="F1084" t="s">
        <v>55</v>
      </c>
      <c r="G1084" t="s">
        <v>561</v>
      </c>
      <c r="H1084" t="s">
        <v>18</v>
      </c>
      <c r="I1084" s="8">
        <v>62700000</v>
      </c>
      <c r="J1084" s="9">
        <v>0</v>
      </c>
      <c r="K1084" s="10">
        <f>+Tabla4[[#This Row],[VALOR PAGADO]]/Tabla4[[#This Row],[VALOR TOTAL ]]</f>
        <v>0</v>
      </c>
    </row>
    <row r="1085" spans="1:11" s="16" customFormat="1" x14ac:dyDescent="0.25">
      <c r="A1085" s="16" t="s">
        <v>1143</v>
      </c>
      <c r="B1085" s="16">
        <v>1015439694</v>
      </c>
      <c r="C1085" s="16">
        <v>1430</v>
      </c>
      <c r="D1085" s="16">
        <v>2025</v>
      </c>
      <c r="E1085" s="16">
        <v>43725</v>
      </c>
      <c r="F1085" s="16" t="s">
        <v>28</v>
      </c>
      <c r="G1085" s="16" t="s">
        <v>29</v>
      </c>
      <c r="H1085" s="16" t="s">
        <v>29</v>
      </c>
      <c r="I1085" s="8">
        <v>42573334</v>
      </c>
      <c r="J1085" s="9">
        <v>0</v>
      </c>
      <c r="K1085" s="10">
        <f>+Tabla4[[#This Row],[VALOR PAGADO]]/Tabla4[[#This Row],[VALOR TOTAL ]]</f>
        <v>0</v>
      </c>
    </row>
    <row r="1086" spans="1:11" s="16" customFormat="1" x14ac:dyDescent="0.25">
      <c r="A1086" s="16" t="s">
        <v>1168</v>
      </c>
      <c r="B1086" s="16">
        <v>1075669740</v>
      </c>
      <c r="C1086" s="16">
        <v>1431</v>
      </c>
      <c r="D1086" s="16">
        <v>2025</v>
      </c>
      <c r="E1086" s="16">
        <v>41725</v>
      </c>
      <c r="F1086" s="16" t="s">
        <v>28</v>
      </c>
      <c r="G1086" s="16" t="s">
        <v>29</v>
      </c>
      <c r="H1086" s="16" t="s">
        <v>29</v>
      </c>
      <c r="I1086" s="8">
        <v>54666666</v>
      </c>
      <c r="J1086" s="9">
        <v>0</v>
      </c>
      <c r="K1086" s="10">
        <f>+Tabla4[[#This Row],[VALOR PAGADO]]/Tabla4[[#This Row],[VALOR TOTAL ]]</f>
        <v>0</v>
      </c>
    </row>
    <row r="1087" spans="1:11" x14ac:dyDescent="0.25">
      <c r="A1087" t="s">
        <v>1188</v>
      </c>
      <c r="B1087">
        <v>1062327219</v>
      </c>
      <c r="C1087">
        <v>1432</v>
      </c>
      <c r="D1087">
        <v>2025</v>
      </c>
      <c r="E1087">
        <v>196925</v>
      </c>
      <c r="F1087" t="s">
        <v>41</v>
      </c>
      <c r="G1087" t="s">
        <v>42</v>
      </c>
      <c r="H1087" t="s">
        <v>18</v>
      </c>
      <c r="I1087" s="8">
        <v>48300000</v>
      </c>
      <c r="J1087" s="9">
        <v>0</v>
      </c>
      <c r="K1087" s="10">
        <f>+Tabla4[[#This Row],[VALOR PAGADO]]/Tabla4[[#This Row],[VALOR TOTAL ]]</f>
        <v>0</v>
      </c>
    </row>
    <row r="1088" spans="1:11" s="16" customFormat="1" x14ac:dyDescent="0.25">
      <c r="A1088" s="16" t="s">
        <v>1179</v>
      </c>
      <c r="B1088" s="16">
        <v>1032497002</v>
      </c>
      <c r="C1088" s="16">
        <v>1435</v>
      </c>
      <c r="D1088" s="16">
        <v>2025</v>
      </c>
      <c r="E1088" s="16">
        <v>4125</v>
      </c>
      <c r="F1088" s="16" t="s">
        <v>1180</v>
      </c>
      <c r="G1088" s="16" t="s">
        <v>96</v>
      </c>
      <c r="H1088" s="16" t="s">
        <v>97</v>
      </c>
      <c r="I1088" s="8">
        <v>49234000</v>
      </c>
      <c r="J1088" s="9">
        <v>0</v>
      </c>
      <c r="K1088" s="10">
        <f>+Tabla4[[#This Row],[VALOR PAGADO]]/Tabla4[[#This Row],[VALOR TOTAL ]]</f>
        <v>0</v>
      </c>
    </row>
    <row r="1089" spans="1:11" x14ac:dyDescent="0.25">
      <c r="A1089" t="s">
        <v>1196</v>
      </c>
      <c r="B1089">
        <v>72258850</v>
      </c>
      <c r="C1089">
        <v>1436</v>
      </c>
      <c r="D1089">
        <v>2025</v>
      </c>
      <c r="E1089">
        <v>193925</v>
      </c>
      <c r="F1089" t="s">
        <v>41</v>
      </c>
      <c r="G1089" t="s">
        <v>42</v>
      </c>
      <c r="H1089" t="s">
        <v>18</v>
      </c>
      <c r="I1089" s="8">
        <v>51500000</v>
      </c>
      <c r="J1089" s="9">
        <v>0</v>
      </c>
      <c r="K1089" s="10">
        <f>+Tabla4[[#This Row],[VALOR PAGADO]]/Tabla4[[#This Row],[VALOR TOTAL ]]</f>
        <v>0</v>
      </c>
    </row>
    <row r="1090" spans="1:11" s="16" customFormat="1" x14ac:dyDescent="0.25">
      <c r="A1090" s="16" t="s">
        <v>1184</v>
      </c>
      <c r="B1090" s="16">
        <v>8647191</v>
      </c>
      <c r="C1090" s="16">
        <v>1437</v>
      </c>
      <c r="D1090" s="16">
        <v>2025</v>
      </c>
      <c r="E1090" s="16">
        <v>41525</v>
      </c>
      <c r="F1090" s="16" t="s">
        <v>28</v>
      </c>
      <c r="G1090" s="16" t="s">
        <v>29</v>
      </c>
      <c r="H1090" s="16" t="s">
        <v>29</v>
      </c>
      <c r="I1090" s="8">
        <v>61800000</v>
      </c>
      <c r="J1090" s="9">
        <v>0</v>
      </c>
      <c r="K1090" s="10">
        <f>+Tabla4[[#This Row],[VALOR PAGADO]]/Tabla4[[#This Row],[VALOR TOTAL ]]</f>
        <v>0</v>
      </c>
    </row>
    <row r="1091" spans="1:11" x14ac:dyDescent="0.25">
      <c r="A1091" t="s">
        <v>1167</v>
      </c>
      <c r="B1091">
        <v>52932916</v>
      </c>
      <c r="C1091">
        <v>1438</v>
      </c>
      <c r="D1091">
        <v>2025</v>
      </c>
      <c r="E1091">
        <v>196125</v>
      </c>
      <c r="F1091" t="s">
        <v>41</v>
      </c>
      <c r="G1091" t="s">
        <v>42</v>
      </c>
      <c r="H1091" t="s">
        <v>18</v>
      </c>
      <c r="I1091" s="8">
        <v>20800000</v>
      </c>
      <c r="J1091" s="9">
        <v>0</v>
      </c>
      <c r="K1091" s="10">
        <f>+Tabla4[[#This Row],[VALOR PAGADO]]/Tabla4[[#This Row],[VALOR TOTAL ]]</f>
        <v>0</v>
      </c>
    </row>
    <row r="1092" spans="1:11" x14ac:dyDescent="0.25">
      <c r="A1092" t="s">
        <v>1161</v>
      </c>
      <c r="B1092">
        <v>80738293</v>
      </c>
      <c r="C1092">
        <v>1439</v>
      </c>
      <c r="D1092">
        <v>2025</v>
      </c>
      <c r="E1092">
        <v>195225</v>
      </c>
      <c r="F1092" t="s">
        <v>1162</v>
      </c>
      <c r="G1092" t="s">
        <v>1163</v>
      </c>
      <c r="H1092" t="s">
        <v>18</v>
      </c>
      <c r="I1092" s="8">
        <v>70000000</v>
      </c>
      <c r="J1092" s="9">
        <v>0</v>
      </c>
      <c r="K1092" s="10">
        <f>+Tabla4[[#This Row],[VALOR PAGADO]]/Tabla4[[#This Row],[VALOR TOTAL ]]</f>
        <v>0</v>
      </c>
    </row>
    <row r="1093" spans="1:11" x14ac:dyDescent="0.25">
      <c r="A1093" t="s">
        <v>1177</v>
      </c>
      <c r="B1093">
        <v>63544837</v>
      </c>
      <c r="C1093">
        <v>1440</v>
      </c>
      <c r="D1093">
        <v>2025</v>
      </c>
      <c r="E1093">
        <v>199825</v>
      </c>
      <c r="F1093" t="s">
        <v>16</v>
      </c>
      <c r="G1093" t="s">
        <v>17</v>
      </c>
      <c r="H1093" t="s">
        <v>18</v>
      </c>
      <c r="I1093" s="8">
        <v>63000000</v>
      </c>
      <c r="J1093" s="9">
        <v>0</v>
      </c>
      <c r="K1093" s="10">
        <f>+Tabla4[[#This Row],[VALOR PAGADO]]/Tabla4[[#This Row],[VALOR TOTAL ]]</f>
        <v>0</v>
      </c>
    </row>
    <row r="1094" spans="1:11" x14ac:dyDescent="0.25">
      <c r="A1094" t="s">
        <v>1164</v>
      </c>
      <c r="B1094">
        <v>72051868</v>
      </c>
      <c r="C1094">
        <v>1441</v>
      </c>
      <c r="D1094">
        <v>2025</v>
      </c>
      <c r="E1094">
        <v>197025</v>
      </c>
      <c r="F1094" t="s">
        <v>24</v>
      </c>
      <c r="G1094" t="s">
        <v>25</v>
      </c>
      <c r="H1094" t="s">
        <v>18</v>
      </c>
      <c r="I1094" s="8">
        <v>28000000</v>
      </c>
      <c r="J1094" s="9">
        <v>0</v>
      </c>
      <c r="K1094" s="10">
        <f>+Tabla4[[#This Row],[VALOR PAGADO]]/Tabla4[[#This Row],[VALOR TOTAL ]]</f>
        <v>0</v>
      </c>
    </row>
    <row r="1095" spans="1:11" s="16" customFormat="1" x14ac:dyDescent="0.25">
      <c r="A1095" s="16" t="s">
        <v>1197</v>
      </c>
      <c r="B1095" s="16">
        <v>80037887</v>
      </c>
      <c r="C1095" s="16">
        <v>1442</v>
      </c>
      <c r="D1095" s="16">
        <v>2025</v>
      </c>
      <c r="E1095" s="16">
        <v>41825</v>
      </c>
      <c r="F1095" s="16" t="s">
        <v>28</v>
      </c>
      <c r="G1095" s="16" t="s">
        <v>29</v>
      </c>
      <c r="H1095" s="16" t="s">
        <v>29</v>
      </c>
      <c r="I1095" s="8">
        <v>70000000</v>
      </c>
      <c r="J1095" s="9">
        <v>0</v>
      </c>
      <c r="K1095" s="10">
        <f>+Tabla4[[#This Row],[VALOR PAGADO]]/Tabla4[[#This Row],[VALOR TOTAL ]]</f>
        <v>0</v>
      </c>
    </row>
    <row r="1096" spans="1:11" x14ac:dyDescent="0.25">
      <c r="A1096" t="s">
        <v>1193</v>
      </c>
      <c r="B1096">
        <v>8509966</v>
      </c>
      <c r="C1096">
        <v>1443</v>
      </c>
      <c r="D1096">
        <v>2025</v>
      </c>
      <c r="E1096">
        <v>196025</v>
      </c>
      <c r="F1096" t="s">
        <v>55</v>
      </c>
      <c r="G1096" t="s">
        <v>561</v>
      </c>
      <c r="H1096" t="s">
        <v>18</v>
      </c>
      <c r="I1096" s="8">
        <v>28000000</v>
      </c>
      <c r="J1096" s="9">
        <v>0</v>
      </c>
      <c r="K1096" s="10">
        <f>+Tabla4[[#This Row],[VALOR PAGADO]]/Tabla4[[#This Row],[VALOR TOTAL ]]</f>
        <v>0</v>
      </c>
    </row>
    <row r="1097" spans="1:11" x14ac:dyDescent="0.25">
      <c r="A1097" t="s">
        <v>1073</v>
      </c>
      <c r="B1097">
        <v>1067853685</v>
      </c>
      <c r="C1097">
        <v>1444</v>
      </c>
      <c r="D1097">
        <v>2025</v>
      </c>
      <c r="E1097">
        <v>195325</v>
      </c>
      <c r="F1097" t="s">
        <v>1074</v>
      </c>
      <c r="G1097" t="s">
        <v>437</v>
      </c>
      <c r="H1097" t="s">
        <v>18</v>
      </c>
      <c r="I1097" s="8">
        <v>82000000</v>
      </c>
      <c r="J1097" s="9">
        <v>0</v>
      </c>
      <c r="K1097" s="10">
        <f>+Tabla4[[#This Row],[VALOR PAGADO]]/Tabla4[[#This Row],[VALOR TOTAL ]]</f>
        <v>0</v>
      </c>
    </row>
    <row r="1098" spans="1:11" x14ac:dyDescent="0.25">
      <c r="A1098" t="s">
        <v>1133</v>
      </c>
      <c r="B1098">
        <v>1007244195</v>
      </c>
      <c r="C1098">
        <v>1445</v>
      </c>
      <c r="D1098">
        <v>2025</v>
      </c>
      <c r="E1098">
        <v>208625</v>
      </c>
      <c r="F1098" t="s">
        <v>24</v>
      </c>
      <c r="G1098" t="s">
        <v>25</v>
      </c>
      <c r="H1098" t="s">
        <v>18</v>
      </c>
      <c r="I1098" s="8">
        <v>34666666</v>
      </c>
      <c r="J1098" s="9">
        <v>0</v>
      </c>
      <c r="K1098" s="10">
        <f>+Tabla4[[#This Row],[VALOR PAGADO]]/Tabla4[[#This Row],[VALOR TOTAL ]]</f>
        <v>0</v>
      </c>
    </row>
    <row r="1099" spans="1:11" x14ac:dyDescent="0.25">
      <c r="A1099" t="s">
        <v>1169</v>
      </c>
      <c r="B1099">
        <v>1002236510</v>
      </c>
      <c r="C1099">
        <v>1446</v>
      </c>
      <c r="D1099">
        <v>2025</v>
      </c>
      <c r="E1099">
        <v>205525</v>
      </c>
      <c r="F1099" t="s">
        <v>24</v>
      </c>
      <c r="G1099" t="s">
        <v>25</v>
      </c>
      <c r="H1099" t="s">
        <v>18</v>
      </c>
      <c r="I1099" s="8">
        <v>21676564</v>
      </c>
      <c r="J1099" s="9">
        <v>0</v>
      </c>
      <c r="K1099" s="10">
        <f>+Tabla4[[#This Row],[VALOR PAGADO]]/Tabla4[[#This Row],[VALOR TOTAL ]]</f>
        <v>0</v>
      </c>
    </row>
    <row r="1100" spans="1:11" x14ac:dyDescent="0.25">
      <c r="A1100" t="s">
        <v>1187</v>
      </c>
      <c r="B1100">
        <v>17634636</v>
      </c>
      <c r="C1100">
        <v>1447</v>
      </c>
      <c r="D1100">
        <v>2025</v>
      </c>
      <c r="E1100">
        <v>200125</v>
      </c>
      <c r="F1100" t="s">
        <v>41</v>
      </c>
      <c r="G1100" t="s">
        <v>42</v>
      </c>
      <c r="H1100" t="s">
        <v>18</v>
      </c>
      <c r="I1100" s="8">
        <v>60633334</v>
      </c>
      <c r="J1100" s="9">
        <v>0</v>
      </c>
      <c r="K1100" s="10">
        <f>+Tabla4[[#This Row],[VALOR PAGADO]]/Tabla4[[#This Row],[VALOR TOTAL ]]</f>
        <v>0</v>
      </c>
    </row>
    <row r="1101" spans="1:11" s="16" customFormat="1" x14ac:dyDescent="0.25">
      <c r="A1101" s="16" t="s">
        <v>1185</v>
      </c>
      <c r="B1101" s="16">
        <v>33379544</v>
      </c>
      <c r="C1101" s="16">
        <v>1448</v>
      </c>
      <c r="D1101" s="16">
        <v>2025</v>
      </c>
      <c r="E1101" s="16">
        <v>41325</v>
      </c>
      <c r="F1101" s="16" t="s">
        <v>28</v>
      </c>
      <c r="G1101" s="16" t="s">
        <v>29</v>
      </c>
      <c r="H1101" s="16" t="s">
        <v>29</v>
      </c>
      <c r="I1101" s="8">
        <v>72333333</v>
      </c>
      <c r="J1101" s="9">
        <v>0</v>
      </c>
      <c r="K1101" s="10">
        <f>+Tabla4[[#This Row],[VALOR PAGADO]]/Tabla4[[#This Row],[VALOR TOTAL ]]</f>
        <v>0</v>
      </c>
    </row>
    <row r="1102" spans="1:11" s="16" customFormat="1" x14ac:dyDescent="0.25">
      <c r="A1102" s="16" t="s">
        <v>1183</v>
      </c>
      <c r="B1102" s="16">
        <v>79644327</v>
      </c>
      <c r="C1102" s="16">
        <v>1449</v>
      </c>
      <c r="D1102" s="16">
        <v>2025</v>
      </c>
      <c r="E1102" s="16">
        <v>31325</v>
      </c>
      <c r="F1102" s="16" t="s">
        <v>344</v>
      </c>
      <c r="G1102" s="16" t="s">
        <v>21</v>
      </c>
      <c r="H1102" s="16" t="s">
        <v>22</v>
      </c>
      <c r="I1102" s="8">
        <v>53866667</v>
      </c>
      <c r="J1102" s="9">
        <v>0</v>
      </c>
      <c r="K1102" s="10">
        <f>+Tabla4[[#This Row],[VALOR PAGADO]]/Tabla4[[#This Row],[VALOR TOTAL ]]</f>
        <v>0</v>
      </c>
    </row>
    <row r="1103" spans="1:11" s="4" customFormat="1" x14ac:dyDescent="0.25">
      <c r="A1103" s="4" t="s">
        <v>1190</v>
      </c>
      <c r="B1103" s="4">
        <v>94388891</v>
      </c>
      <c r="C1103" s="4">
        <v>1450</v>
      </c>
      <c r="D1103" s="4">
        <v>2025</v>
      </c>
      <c r="E1103" s="4">
        <v>200225</v>
      </c>
      <c r="F1103" s="4" t="s">
        <v>24</v>
      </c>
      <c r="G1103" s="4" t="s">
        <v>25</v>
      </c>
      <c r="H1103" s="4" t="s">
        <v>18</v>
      </c>
      <c r="I1103" s="5">
        <v>25000000</v>
      </c>
      <c r="J1103" s="6">
        <v>0</v>
      </c>
      <c r="K1103" s="7">
        <f>+Tabla4[[#This Row],[VALOR PAGADO]]/Tabla4[[#This Row],[VALOR TOTAL ]]</f>
        <v>0</v>
      </c>
    </row>
    <row r="1104" spans="1:11" x14ac:dyDescent="0.25">
      <c r="A1104" t="s">
        <v>1194</v>
      </c>
      <c r="B1104">
        <v>25378</v>
      </c>
      <c r="C1104">
        <v>1451</v>
      </c>
      <c r="D1104">
        <v>2025</v>
      </c>
      <c r="E1104">
        <v>208325</v>
      </c>
      <c r="F1104" t="s">
        <v>41</v>
      </c>
      <c r="G1104" t="s">
        <v>42</v>
      </c>
      <c r="H1104" t="s">
        <v>18</v>
      </c>
      <c r="I1104" s="8">
        <v>67000000</v>
      </c>
      <c r="J1104" s="9">
        <v>0</v>
      </c>
      <c r="K1104" s="10">
        <f>+Tabla4[[#This Row],[VALOR PAGADO]]/Tabla4[[#This Row],[VALOR TOTAL ]]</f>
        <v>0</v>
      </c>
    </row>
    <row r="1105" spans="1:11" x14ac:dyDescent="0.25">
      <c r="A1105" t="s">
        <v>1132</v>
      </c>
      <c r="B1105">
        <v>39416449</v>
      </c>
      <c r="C1105">
        <v>1454</v>
      </c>
      <c r="D1105">
        <v>2025</v>
      </c>
      <c r="E1105">
        <v>208125</v>
      </c>
      <c r="F1105" t="s">
        <v>24</v>
      </c>
      <c r="G1105" t="s">
        <v>25</v>
      </c>
      <c r="H1105" t="s">
        <v>18</v>
      </c>
      <c r="I1105" s="8">
        <v>25000000</v>
      </c>
      <c r="J1105" s="9">
        <v>0</v>
      </c>
      <c r="K1105" s="10">
        <f>+Tabla4[[#This Row],[VALOR PAGADO]]/Tabla4[[#This Row],[VALOR TOTAL ]]</f>
        <v>0</v>
      </c>
    </row>
    <row r="1106" spans="1:11" x14ac:dyDescent="0.25">
      <c r="A1106" t="s">
        <v>1198</v>
      </c>
      <c r="B1106">
        <v>1014202532</v>
      </c>
      <c r="C1106">
        <v>1455</v>
      </c>
      <c r="D1106">
        <v>2025</v>
      </c>
      <c r="E1106">
        <v>201925</v>
      </c>
      <c r="F1106" t="s">
        <v>996</v>
      </c>
      <c r="G1106" t="s">
        <v>986</v>
      </c>
      <c r="H1106" t="s">
        <v>18</v>
      </c>
      <c r="I1106" s="8">
        <v>48300000</v>
      </c>
      <c r="J1106" s="9">
        <v>0</v>
      </c>
      <c r="K1106" s="10">
        <f>+Tabla4[[#This Row],[VALOR PAGADO]]/Tabla4[[#This Row],[VALOR TOTAL ]]</f>
        <v>0</v>
      </c>
    </row>
    <row r="1107" spans="1:11" x14ac:dyDescent="0.25">
      <c r="A1107" t="s">
        <v>1200</v>
      </c>
      <c r="B1107">
        <v>80875650</v>
      </c>
      <c r="C1107">
        <v>1457</v>
      </c>
      <c r="D1107">
        <v>2025</v>
      </c>
      <c r="E1107">
        <v>208425</v>
      </c>
      <c r="F1107" t="s">
        <v>294</v>
      </c>
      <c r="G1107" t="s">
        <v>251</v>
      </c>
      <c r="H1107" t="s">
        <v>18</v>
      </c>
      <c r="I1107" s="8">
        <v>46666667</v>
      </c>
      <c r="J1107" s="9">
        <v>0</v>
      </c>
      <c r="K1107" s="10">
        <f>+Tabla4[[#This Row],[VALOR PAGADO]]/Tabla4[[#This Row],[VALOR TOTAL ]]</f>
        <v>0</v>
      </c>
    </row>
    <row r="1108" spans="1:11" x14ac:dyDescent="0.25">
      <c r="A1108" t="s">
        <v>1201</v>
      </c>
      <c r="B1108">
        <v>1019075074</v>
      </c>
      <c r="C1108">
        <v>1460</v>
      </c>
      <c r="D1108">
        <v>2025</v>
      </c>
      <c r="E1108">
        <v>208225</v>
      </c>
      <c r="F1108" t="s">
        <v>996</v>
      </c>
      <c r="G1108" t="s">
        <v>986</v>
      </c>
      <c r="H1108" t="s">
        <v>18</v>
      </c>
      <c r="I1108" s="8">
        <v>53600000</v>
      </c>
      <c r="J1108" s="9">
        <v>0</v>
      </c>
      <c r="K1108" s="10">
        <f>+Tabla4[[#This Row],[VALOR PAGADO]]/Tabla4[[#This Row],[VALOR TOTAL ]]</f>
        <v>0</v>
      </c>
    </row>
    <row r="1109" spans="1:11" s="16" customFormat="1" x14ac:dyDescent="0.25">
      <c r="A1109" s="16" t="s">
        <v>1199</v>
      </c>
      <c r="B1109" s="16">
        <v>1140838604</v>
      </c>
      <c r="C1109" s="16">
        <v>1461</v>
      </c>
      <c r="D1109" s="16">
        <v>2025</v>
      </c>
      <c r="E1109" s="16">
        <v>44925</v>
      </c>
      <c r="F1109" s="16" t="s">
        <v>28</v>
      </c>
      <c r="G1109" s="16" t="s">
        <v>29</v>
      </c>
      <c r="H1109" s="16" t="s">
        <v>29</v>
      </c>
      <c r="I1109" s="8">
        <v>43333333</v>
      </c>
      <c r="J1109" s="9">
        <v>0</v>
      </c>
      <c r="K1109" s="10">
        <f>+Tabla4[[#This Row],[VALOR PAGADO]]/Tabla4[[#This Row],[VALOR TOTAL ]]</f>
        <v>0</v>
      </c>
    </row>
    <row r="1110" spans="1:11" s="16" customFormat="1" x14ac:dyDescent="0.25">
      <c r="A1110" s="16" t="s">
        <v>1202</v>
      </c>
      <c r="B1110" s="16">
        <v>1013691211</v>
      </c>
      <c r="C1110" s="16">
        <v>1462</v>
      </c>
      <c r="D1110" s="16">
        <v>2025</v>
      </c>
      <c r="E1110" s="16">
        <v>4425</v>
      </c>
      <c r="F1110" s="16" t="s">
        <v>55</v>
      </c>
      <c r="G1110" s="16" t="s">
        <v>56</v>
      </c>
      <c r="H1110" s="16" t="s">
        <v>56</v>
      </c>
      <c r="I1110" s="8">
        <v>19900000</v>
      </c>
      <c r="J1110" s="9">
        <v>0</v>
      </c>
      <c r="K1110" s="10">
        <f>+Tabla4[[#This Row],[VALOR PAGADO]]/Tabla4[[#This Row],[VALOR TOTAL ]]</f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</dc:creator>
  <cp:lastModifiedBy>JULIANA</cp:lastModifiedBy>
  <dcterms:created xsi:type="dcterms:W3CDTF">2025-06-19T15:54:10Z</dcterms:created>
  <dcterms:modified xsi:type="dcterms:W3CDTF">2025-06-24T22:11:50Z</dcterms:modified>
</cp:coreProperties>
</file>